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NG\ДОКУМЕНТАЦИЯ\"/>
    </mc:Choice>
  </mc:AlternateContent>
  <xr:revisionPtr revIDLastSave="0" documentId="8_{3C8CF82A-8EBF-4A31-AD3C-9BCD0B523D5E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Host_Mappings" sheetId="8" r:id="rId1"/>
    <sheet name="SVMs_V2" sheetId="6" r:id="rId2"/>
    <sheet name="Host_LUNs" sheetId="9" r:id="rId3"/>
    <sheet name="Host_LUNs_DS20" sheetId="12" r:id="rId4"/>
    <sheet name="LIF" sheetId="10" r:id="rId5"/>
    <sheet name="DS20 Pools" sheetId="11" r:id="rId6"/>
    <sheet name="Правила наимен" sheetId="4" r:id="rId7"/>
  </sheets>
  <definedNames>
    <definedName name="_xlnm._FilterDatabase" localSheetId="2" hidden="1">Host_LUNs!$A$2:$C$32</definedName>
    <definedName name="_xlnm._FilterDatabase" localSheetId="3" hidden="1">Host_LUNs_DS20!$A$2:$E$20</definedName>
    <definedName name="_xlnm._FilterDatabase" localSheetId="0" hidden="1">Host_Mappings!$A$2:$O$130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0" i="8" l="1"/>
  <c r="N17" i="8"/>
  <c r="N67" i="8"/>
  <c r="N7" i="8"/>
  <c r="N109" i="8"/>
  <c r="N104" i="8"/>
  <c r="N22" i="8"/>
  <c r="N129" i="8"/>
  <c r="T12" i="11"/>
  <c r="N128" i="8"/>
  <c r="N127" i="8"/>
  <c r="N126" i="8"/>
  <c r="N111" i="8"/>
  <c r="N72" i="8"/>
  <c r="N71" i="8"/>
  <c r="N70" i="8"/>
  <c r="N69" i="8"/>
  <c r="N68" i="8"/>
  <c r="N66" i="8"/>
  <c r="N27" i="8"/>
  <c r="N25" i="8"/>
  <c r="N20" i="8"/>
  <c r="N16" i="8"/>
  <c r="N15" i="8"/>
  <c r="N14" i="8"/>
  <c r="N13" i="8"/>
  <c r="N12" i="8"/>
  <c r="N11" i="8"/>
  <c r="N10" i="8"/>
  <c r="N9" i="8"/>
  <c r="N8" i="8"/>
  <c r="N6" i="8"/>
  <c r="N4" i="8"/>
  <c r="N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Петров Роман Александрович</author>
  </authors>
  <commentList>
    <comment ref="D7" authorId="0" shapeId="0" xr:uid="{B59D3F17-BDFB-4EB4-BD6F-CF2013411E2A}">
      <text>
        <r>
          <rPr>
            <b/>
            <sz val="9"/>
            <color indexed="81"/>
            <rFont val="Tahoma"/>
            <family val="2"/>
            <charset val="204"/>
          </rPr>
          <t>Петров Роман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должно быть vlan 160 (RX_NFS)</t>
        </r>
      </text>
    </comment>
    <comment ref="D12" authorId="0" shapeId="0" xr:uid="{2AFD0958-D511-4C60-9657-9115B3E06055}">
      <text>
        <r>
          <rPr>
            <b/>
            <sz val="9"/>
            <color indexed="81"/>
            <rFont val="Tahoma"/>
            <family val="2"/>
            <charset val="204"/>
          </rPr>
          <t>Петров Роман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должно быть vlan 160 (RX_NFS)</t>
        </r>
      </text>
    </comment>
  </commentList>
</comments>
</file>

<file path=xl/sharedStrings.xml><?xml version="1.0" encoding="utf-8"?>
<sst xmlns="http://schemas.openxmlformats.org/spreadsheetml/2006/main" count="1457" uniqueCount="400">
  <si>
    <t>sng-rxweb-05p</t>
  </si>
  <si>
    <t>metro</t>
  </si>
  <si>
    <t>prod</t>
  </si>
  <si>
    <t>sng-rxweb-03p</t>
  </si>
  <si>
    <t>sng-rxweb-01p</t>
  </si>
  <si>
    <t>ЦОД</t>
  </si>
  <si>
    <t>СРЕДА</t>
  </si>
  <si>
    <t>VM</t>
  </si>
  <si>
    <t>sng-rxweb-07p</t>
  </si>
  <si>
    <t>sng-rxweb-09p</t>
  </si>
  <si>
    <t>sng-rxweb-11p</t>
  </si>
  <si>
    <t>sng-rxweb-13p</t>
  </si>
  <si>
    <t>sng-rxweb-15p</t>
  </si>
  <si>
    <t>sng-rxweb-17p</t>
  </si>
  <si>
    <t>sng-rxweb-19p</t>
  </si>
  <si>
    <t>sng-rxweb-21p</t>
  </si>
  <si>
    <t>sng-rxweb-23p</t>
  </si>
  <si>
    <t>sng-rxweb-02p</t>
  </si>
  <si>
    <t>sng-rxweb-04p</t>
  </si>
  <si>
    <t>sng-rxweb-06p</t>
  </si>
  <si>
    <t>sng-rxweb-08p</t>
  </si>
  <si>
    <t>sng-rxweb-10p</t>
  </si>
  <si>
    <t>sng-rxweb-12p</t>
  </si>
  <si>
    <t>sng-rxweb-14p</t>
  </si>
  <si>
    <t>sng-rxweb-16p</t>
  </si>
  <si>
    <t>sng-rxweb-18p</t>
  </si>
  <si>
    <t>sng-rxweb-20p</t>
  </si>
  <si>
    <t>sng-rxweb-22p</t>
  </si>
  <si>
    <t>sng-rxweb-24p</t>
  </si>
  <si>
    <t>sng-rxis-01p</t>
  </si>
  <si>
    <t>sng-rxis-02p</t>
  </si>
  <si>
    <t>sng-rxpha-01p</t>
  </si>
  <si>
    <t>local</t>
  </si>
  <si>
    <t>sng-rxpha-02p</t>
  </si>
  <si>
    <t>sng-rxpg-01p</t>
  </si>
  <si>
    <t>sng-rxpg-02p</t>
  </si>
  <si>
    <t>sng-rxmq-01p</t>
  </si>
  <si>
    <t>sng-rxmq-02p</t>
  </si>
  <si>
    <t>sng-rxwf-01p</t>
  </si>
  <si>
    <t>sng-rxwf-02p</t>
  </si>
  <si>
    <t>sng-rxsvc-01p</t>
  </si>
  <si>
    <t>sng-rxsvc-03p</t>
  </si>
  <si>
    <t>sng-rxsvc-05p</t>
  </si>
  <si>
    <t>sng-rxsvc-07p</t>
  </si>
  <si>
    <t>sng-rxsvc-09p</t>
  </si>
  <si>
    <t>sng-rxsvc-11p</t>
  </si>
  <si>
    <t>sng-rxsvc-02p</t>
  </si>
  <si>
    <t>sng-rxsvc-04p</t>
  </si>
  <si>
    <t>sng-rxsvc-06p</t>
  </si>
  <si>
    <t>sng-rxsvc-08p</t>
  </si>
  <si>
    <t>sng-rxsvc-10p</t>
  </si>
  <si>
    <t>sng-rxsvc-12p</t>
  </si>
  <si>
    <t>sng-rxsrch-01p</t>
  </si>
  <si>
    <t>sng-rxdcs-01p</t>
  </si>
  <si>
    <t>sng-rxdcs-02p</t>
  </si>
  <si>
    <t>sng-rxintfld-01p</t>
  </si>
  <si>
    <t>sng-rxfs-01p</t>
  </si>
  <si>
    <t>sng-rxfs-03p</t>
  </si>
  <si>
    <t>sng-rxfs-05p</t>
  </si>
  <si>
    <t>sng-rxfs-02p</t>
  </si>
  <si>
    <t>sng-rxfs-04p</t>
  </si>
  <si>
    <t>sng-rxfs-06p</t>
  </si>
  <si>
    <t>sng-rxmon-01p</t>
  </si>
  <si>
    <t>sng-rxls-01p</t>
  </si>
  <si>
    <t>sng-rxlog-01p</t>
  </si>
  <si>
    <t>sng-rxlog-02p</t>
  </si>
  <si>
    <t>sng-rxcfg-01p</t>
  </si>
  <si>
    <t>sng-rxencr-01p</t>
  </si>
  <si>
    <t>sng-rxencr-02p</t>
  </si>
  <si>
    <t>sng-rxprxen-01p</t>
  </si>
  <si>
    <t>sng-rxprxen-02p</t>
  </si>
  <si>
    <t>sng-rxario-01p</t>
  </si>
  <si>
    <t>sng-rxd5-01p</t>
  </si>
  <si>
    <t>sng-rxagnt-01p</t>
  </si>
  <si>
    <t>sng-tstrxpha-01</t>
  </si>
  <si>
    <t>test</t>
  </si>
  <si>
    <t>sng-tstrxpgnt-01</t>
  </si>
  <si>
    <t>sng-tstrxpg-01</t>
  </si>
  <si>
    <t>sng-tstrxmq-01</t>
  </si>
  <si>
    <t>sng-tstrxmq-02</t>
  </si>
  <si>
    <t>sng-tstrxmq-03</t>
  </si>
  <si>
    <t>sng-tstrxapp-01</t>
  </si>
  <si>
    <t>sng-tstrxapp-02</t>
  </si>
  <si>
    <t>sng-tstrxapp-03</t>
  </si>
  <si>
    <t>sng-tstrxsrch-01</t>
  </si>
  <si>
    <t>sng-tstrxfs-01</t>
  </si>
  <si>
    <t>sng-tstrxmon-01</t>
  </si>
  <si>
    <t>sng-tstcfg-01</t>
  </si>
  <si>
    <t>sng-tstrxls-01</t>
  </si>
  <si>
    <t>sng-tstrxprf-01</t>
  </si>
  <si>
    <t>sng-tstrxencr-01</t>
  </si>
  <si>
    <t>sng-tstrxario-01</t>
  </si>
  <si>
    <t>sng-lgrxpg-01</t>
  </si>
  <si>
    <t>preprod</t>
  </si>
  <si>
    <t>sng-lgrxapp-01</t>
  </si>
  <si>
    <t>sng-lgrxapp-02</t>
  </si>
  <si>
    <t>sng-devrxpg-01</t>
  </si>
  <si>
    <t>dev</t>
  </si>
  <si>
    <t>sng-devrxcicd-01</t>
  </si>
  <si>
    <t>sng-devrxapp-01</t>
  </si>
  <si>
    <t>sng-devrxapp-02</t>
  </si>
  <si>
    <t>ВМ web-сервера Directum RX</t>
  </si>
  <si>
    <t>ВМ web-сервера интеграции</t>
  </si>
  <si>
    <t>ВМ сервера балансировки</t>
  </si>
  <si>
    <t>ВМ Мастер-узла СУБД</t>
  </si>
  <si>
    <t>ВМ Реплика-узла СУБД</t>
  </si>
  <si>
    <t>ВМ узла асинхронной реплики СУБД</t>
  </si>
  <si>
    <t>ВМ сервера с RabbitMQ, MongoDB</t>
  </si>
  <si>
    <t>ВМ сервера WorkFlow</t>
  </si>
  <si>
    <t>ВМ с сервисами Directum RX</t>
  </si>
  <si>
    <t>ВМ сервера полнотекстового поиска</t>
  </si>
  <si>
    <t>ВМ службы захвата документов</t>
  </si>
  <si>
    <t>ВМ службы интеграции (папок интеграции)</t>
  </si>
  <si>
    <t>ВМ службы файлового хранилища</t>
  </si>
  <si>
    <t>ВМ службы мониторинга производительности Directum RX</t>
  </si>
  <si>
    <t>ВМ службы загрузки лог-файлов в мониторинг Directum RX</t>
  </si>
  <si>
    <t>ВМ службы сбора логов</t>
  </si>
  <si>
    <t>ВМ службы управления конфигурацией</t>
  </si>
  <si>
    <t xml:space="preserve">ВМ службы шифрования </t>
  </si>
  <si>
    <t>ВМ Haproxy для шифования</t>
  </si>
  <si>
    <t>ВМ службы выделения текстового слоя</t>
  </si>
  <si>
    <t>ВМ службы интеграции c Directum 5</t>
  </si>
  <si>
    <t>ВМ назначенных заданий</t>
  </si>
  <si>
    <t>ВМ службы HA-Proxy</t>
  </si>
  <si>
    <t>ВМ сервера НТ (БД)</t>
  </si>
  <si>
    <t>ВМ сервера БД</t>
  </si>
  <si>
    <t>ВМ сервера приложений</t>
  </si>
  <si>
    <t>ВМ службы полнотекстового поиска по документам</t>
  </si>
  <si>
    <t>ВМ Ansible тестового ландшафта</t>
  </si>
  <si>
    <t>ВМ службы сбора счётчиков производительности Directum RX</t>
  </si>
  <si>
    <t>ВМ службы шифрования</t>
  </si>
  <si>
    <t>ВМ сервера сборки изменений CI/CD</t>
  </si>
  <si>
    <t>ВМ системы комплексного мониторинга</t>
  </si>
  <si>
    <t>НАЗНАЧЕНИЕ</t>
  </si>
  <si>
    <t>svm11-local</t>
  </si>
  <si>
    <t>svm21-local</t>
  </si>
  <si>
    <t>svm11-metro</t>
  </si>
  <si>
    <t>Добрый вечер.</t>
  </si>
  <si>
    <t>В продолжении конфкола, направляю формат наименования</t>
  </si>
  <si>
    <t>{RX-PRD}_{Оборудование}{ЦОД}_{FS}_{SSD}-{12,8}TB_{Наименование датасторе на стороне оборудования}</t>
  </si>
  <si>
    <t>1.{RX-PRD}-назначение, пока видится:</t>
  </si>
  <si>
    <t>RX-PRD</t>
  </si>
  <si>
    <t>RX-TST</t>
  </si>
  <si>
    <t>                               INFR</t>
  </si>
  <si>
    <t>                               PBS</t>
  </si>
  <si>
    <t xml:space="preserve">                               </t>
  </si>
  <si>
    <t>2.{Оборудование}:</t>
  </si>
  <si>
    <t>Наименование оборудования сокращенно</t>
  </si>
  <si>
    <t>3.{ЦОД} (если метрокластер пропускаем) - №:</t>
  </si>
  <si>
    <t>4.{FS}- объединённое назначение серверов расположенных на датасторе:</t>
  </si>
  <si>
    <t>FS           -файловые хранилища</t>
  </si>
  <si>
    <t>WEB       -веб-доступ</t>
  </si>
  <si>
    <t>SVC        -сервисы</t>
  </si>
  <si>
    <t>PG          -БД</t>
  </si>
  <si>
    <t>SRH        -Поиск</t>
  </si>
  <si>
    <t>OS-SP    -операционная система серверов приложений</t>
  </si>
  <si>
    <t>BK           -резервное копирование</t>
  </si>
  <si>
    <t>5.{12,8}TB:</t>
  </si>
  <si>
    <t>размер выделенного датасторе</t>
  </si>
  <si>
    <t>6.{SSD} тип дисков:</t>
  </si>
  <si>
    <t>SSD</t>
  </si>
  <si>
    <t>HDD</t>
  </si>
  <si>
    <t>7.{Наименование датасторе на стороне оборудования}.</t>
  </si>
  <si>
    <t>Пример:</t>
  </si>
  <si>
    <t>RX-PRD_3par1_FS_SSD-12.8TB_Dir-RX_FT (где, Dir-RX_FT - наименование датасторе)</t>
  </si>
  <si>
    <t>svm21-metro</t>
  </si>
  <si>
    <t>NFS</t>
  </si>
  <si>
    <t>№</t>
  </si>
  <si>
    <t>ТРЕБУЕТСЯ, ГБ</t>
  </si>
  <si>
    <t>WEB</t>
  </si>
  <si>
    <t>DB</t>
  </si>
  <si>
    <t>APP</t>
  </si>
  <si>
    <t>SVC</t>
  </si>
  <si>
    <t>SRCH</t>
  </si>
  <si>
    <t>FS</t>
  </si>
  <si>
    <t>MON-LOG</t>
  </si>
  <si>
    <t>RX-PRD_dm5100f_APP01_L1</t>
  </si>
  <si>
    <t>RX-PRD_dm5100f_APP01_L2</t>
  </si>
  <si>
    <t>RX-PRD_dm5100f_APP01_M</t>
  </si>
  <si>
    <t>Название LUN</t>
  </si>
  <si>
    <t>Название SVM</t>
  </si>
  <si>
    <t>Утилизация LUN, %</t>
  </si>
  <si>
    <t>Протокол</t>
  </si>
  <si>
    <t>Выделено на СХД, ГБ</t>
  </si>
  <si>
    <t>Требуется для ВМ, ГБ</t>
  </si>
  <si>
    <t>METRO/ LOCAL</t>
  </si>
  <si>
    <t>ТИП ДАННЫХ</t>
  </si>
  <si>
    <t>Название LUN СХД</t>
  </si>
  <si>
    <t>DEV_DM21_PG01</t>
  </si>
  <si>
    <t>PRD_DM11_APP01</t>
  </si>
  <si>
    <t>PRD_DM11_PG01</t>
  </si>
  <si>
    <t>PRD_DM11_FS01_metro</t>
  </si>
  <si>
    <t>PRD_DM11_FS02_metro</t>
  </si>
  <si>
    <t>PRD_DM11_FS03_metro</t>
  </si>
  <si>
    <t>PRD_DM11_FS04_metro</t>
  </si>
  <si>
    <t>PRD_DM11_FS05_metro</t>
  </si>
  <si>
    <t>PRD_DM11_FS06_metro</t>
  </si>
  <si>
    <t>PRD_DM21_FS04_metro</t>
  </si>
  <si>
    <t>PRD_DM21_FS05_metro</t>
  </si>
  <si>
    <t>PRD_DM21_FS06_metro</t>
  </si>
  <si>
    <t>PRD_DM21_SRCH01_metro</t>
  </si>
  <si>
    <t>PRD_DM11_MON-LOG01_metro</t>
  </si>
  <si>
    <t>PRD_DM21_PG01</t>
  </si>
  <si>
    <t>PRD_DM21_FS01_metro</t>
  </si>
  <si>
    <t>PRD_DM21_FS02_metro</t>
  </si>
  <si>
    <t>PRD_DM21_FS03_metro</t>
  </si>
  <si>
    <t>PRD_DM21_PG01_metro</t>
  </si>
  <si>
    <t>TST_DM11_PG01</t>
  </si>
  <si>
    <t>TST_DM11_PG02</t>
  </si>
  <si>
    <t>TST_DM21_PG01</t>
  </si>
  <si>
    <t>Название Storages в PVE</t>
  </si>
  <si>
    <t>Восстановленная из бэкапа копия СУБД</t>
  </si>
  <si>
    <t>PRD_DM11_PG02</t>
  </si>
  <si>
    <t>Отдано серверам</t>
  </si>
  <si>
    <t>drx-db-12</t>
  </si>
  <si>
    <t>drx-db-13</t>
  </si>
  <si>
    <t>drx-db-12; drx-db-22</t>
  </si>
  <si>
    <t>drx-db-21</t>
  </si>
  <si>
    <t>drx-bkp-11</t>
  </si>
  <si>
    <t>drx-bkp-21</t>
  </si>
  <si>
    <t>drx-db-11; drx-db-12</t>
  </si>
  <si>
    <t>drx-pve-11; drx-pve-12; drx-pve-13; drx-pve-14; drx-pve-15; drx-pve-16; drx-pve-17; drx-pve-18</t>
  </si>
  <si>
    <t>drx-pve-21; drx-pve-22; drx-pve-23; drx-pve-24; drx-pve-25; drx-pve-26; drx-pve-27; drx-pve-28</t>
  </si>
  <si>
    <t>PRD_DM11_PG01_NFS_metro</t>
  </si>
  <si>
    <t xml:space="preserve">PRD_DM21_PG02_NFS_metro </t>
  </si>
  <si>
    <t>Активные SVM</t>
  </si>
  <si>
    <t>Standby SVM</t>
  </si>
  <si>
    <t>svm11-metro-mc</t>
  </si>
  <si>
    <t>svm21-metro-mc</t>
  </si>
  <si>
    <t>Название LUN/NFS СХД</t>
  </si>
  <si>
    <t>LIF</t>
  </si>
  <si>
    <t>IFGRP</t>
  </si>
  <si>
    <t>a0a</t>
  </si>
  <si>
    <t>e2a, e2b, e2c, e2d</t>
  </si>
  <si>
    <t>Home Node</t>
  </si>
  <si>
    <t>dm11-01</t>
  </si>
  <si>
    <t>dm11-02</t>
  </si>
  <si>
    <t>lif1-iscsi-local-01</t>
  </si>
  <si>
    <t>lif1-iscsi-local-02</t>
  </si>
  <si>
    <t>Home Port</t>
  </si>
  <si>
    <t>VLAN ID</t>
  </si>
  <si>
    <t>lif1-iscsi-metro-01</t>
  </si>
  <si>
    <t>lif1-iscsi-metro-02</t>
  </si>
  <si>
    <t>lif1-nfs-metro</t>
  </si>
  <si>
    <t>SVM</t>
  </si>
  <si>
    <t>lif2-iscsi-local-01</t>
  </si>
  <si>
    <t>lif2-iscsi-local-02</t>
  </si>
  <si>
    <t>dm21-01</t>
  </si>
  <si>
    <t>dm21-02</t>
  </si>
  <si>
    <t>lif2-iscsi-metro-01</t>
  </si>
  <si>
    <t>lif2-iscsi-metro-02</t>
  </si>
  <si>
    <t>lif2-nfs-metro</t>
  </si>
  <si>
    <t>a0a-1371</t>
  </si>
  <si>
    <t>a0a-130</t>
  </si>
  <si>
    <t>Physical Ports</t>
  </si>
  <si>
    <t>IP addres</t>
  </si>
  <si>
    <t>Название СХД</t>
  </si>
  <si>
    <t>SSD 800 ГБ</t>
  </si>
  <si>
    <t>Parity Disk</t>
  </si>
  <si>
    <t>Data Disk</t>
  </si>
  <si>
    <t>SSD Write cache</t>
  </si>
  <si>
    <t>JBOD 1</t>
  </si>
  <si>
    <t>JBOD 2</t>
  </si>
  <si>
    <t>JBOD 3</t>
  </si>
  <si>
    <t>JBOD 4</t>
  </si>
  <si>
    <t>pool1</t>
  </si>
  <si>
    <t>pool2</t>
  </si>
  <si>
    <t>pool3</t>
  </si>
  <si>
    <t>JBOD</t>
  </si>
  <si>
    <t>pool4</t>
  </si>
  <si>
    <t>pool5</t>
  </si>
  <si>
    <t>pool6</t>
  </si>
  <si>
    <t>pool7</t>
  </si>
  <si>
    <t>pool8</t>
  </si>
  <si>
    <t>pool9</t>
  </si>
  <si>
    <t xml:space="preserve">SSD 1.6 ТБ </t>
  </si>
  <si>
    <t>Empty</t>
  </si>
  <si>
    <t>Hotspare Disk</t>
  </si>
  <si>
    <t>SSD Read cache</t>
  </si>
  <si>
    <t>POOL</t>
  </si>
  <si>
    <t>Usable Capacity</t>
  </si>
  <si>
    <t>16.38</t>
  </si>
  <si>
    <t>2546 TiB</t>
  </si>
  <si>
    <t>TOTAL, TB</t>
  </si>
  <si>
    <t>TOTAL, TiB</t>
  </si>
  <si>
    <t>DS20-1</t>
  </si>
  <si>
    <t>RX-PRD_DS20-1_1_BK01</t>
  </si>
  <si>
    <t>TST_DM11_APP01_02_SVC01</t>
  </si>
  <si>
    <t>PRD_DM11_SVC01_WEB01_metro</t>
  </si>
  <si>
    <t>PRD_DM11_SRH01_metro</t>
  </si>
  <si>
    <t>PRD_DM21_WEB_SVC01_metro</t>
  </si>
  <si>
    <t>PRD_DM21_APP01</t>
  </si>
  <si>
    <t>ISCSI</t>
  </si>
  <si>
    <t>LUN SIZE, TB</t>
  </si>
  <si>
    <t>RX-PRD_DS20-1_1_BK02</t>
  </si>
  <si>
    <t>RX-PRD_DS20-1_1_BK03</t>
  </si>
  <si>
    <t>RX-PRD_DS20-1_1_BK04</t>
  </si>
  <si>
    <t>RX-PRD_DS20-1_1_BK05</t>
  </si>
  <si>
    <t>RX-PRD_DS20-1_1_BK06</t>
  </si>
  <si>
    <t>RX-PRD_DS20-1_1_BK07</t>
  </si>
  <si>
    <t>RX-PRD_DS20-1_1_BK08</t>
  </si>
  <si>
    <t>RX-PRD_DS20-1_1_BK09</t>
  </si>
  <si>
    <t>DS20-2</t>
  </si>
  <si>
    <t>RX-PRD_DS20-2_2_BK01</t>
  </si>
  <si>
    <t>RX-PRD_DS20-2_2_BK02</t>
  </si>
  <si>
    <t>RX-PRD_DS20-2_2_BK03</t>
  </si>
  <si>
    <t>RX-PRD_DS20-2_2_BK04</t>
  </si>
  <si>
    <t>RX-PRD_DS20-2_2_BK05</t>
  </si>
  <si>
    <t>RX-PRD_DS20-2_2_BK06</t>
  </si>
  <si>
    <t>RX-PRD_DS20-2_2_BK07</t>
  </si>
  <si>
    <t>RX-PRD_DS20-2_2_BK08</t>
  </si>
  <si>
    <t>RX-PRD_DS20-2_2_BK09</t>
  </si>
  <si>
    <t>drx-db-11; drx-db-21</t>
  </si>
  <si>
    <t>PRD_DM11_PG_WAL11_metro</t>
  </si>
  <si>
    <t>PRD_DM21_PG_WAL21_metro</t>
  </si>
  <si>
    <t>drx-db-21;drx-db-11</t>
  </si>
  <si>
    <t>sng-rxmon-03p</t>
  </si>
  <si>
    <t>PRD_DM21_MON_LOG01_metro</t>
  </si>
  <si>
    <t>drx-db-21; drx-db-11</t>
  </si>
  <si>
    <t>PRD_DM21_PG02</t>
  </si>
  <si>
    <t xml:space="preserve">PRD_DM21_ARCH_WAL21_NFS_metro </t>
  </si>
  <si>
    <t>PRD_DM11_PG_REST_NFS_metro</t>
  </si>
  <si>
    <t>PRD_DM21_PG_REST_NFS_metro</t>
  </si>
  <si>
    <t>RX-PRD_PG_ARCH_NFS11</t>
  </si>
  <si>
    <t>RX-PRD_PG_ARCH_NFS21</t>
  </si>
  <si>
    <t>reserved</t>
  </si>
  <si>
    <t>sng-rxfs-07p</t>
  </si>
  <si>
    <t>sng-rxfs-09p</t>
  </si>
  <si>
    <t>sng-rxfs-11p</t>
  </si>
  <si>
    <t>sng-rxfs-08p</t>
  </si>
  <si>
    <t>sng-rxfs-10p</t>
  </si>
  <si>
    <t>sng-rxfs-12p</t>
  </si>
  <si>
    <t>sng-rxsrch-02p</t>
  </si>
  <si>
    <t>sng-rxsrch-04p</t>
  </si>
  <si>
    <t>sng-rxsrch-03p</t>
  </si>
  <si>
    <t>sng-rxsvc-13p</t>
  </si>
  <si>
    <t>sng-rxsvc-15p</t>
  </si>
  <si>
    <t>sng-rxsvc-17p</t>
  </si>
  <si>
    <t>sng-rxsvc-19p</t>
  </si>
  <si>
    <t>sng-rxsvc-21p</t>
  </si>
  <si>
    <t>sng-rxsvc-23p</t>
  </si>
  <si>
    <t>sng-rxsvc-25p</t>
  </si>
  <si>
    <t>sng-rxwf-03p</t>
  </si>
  <si>
    <t>sng-rxwf-05p</t>
  </si>
  <si>
    <t>sng-rxzbx-01p</t>
  </si>
  <si>
    <t>sng-rxpga-01p</t>
  </si>
  <si>
    <t>sng-rxsvc-14p</t>
  </si>
  <si>
    <t>sng-rxsvc-16p</t>
  </si>
  <si>
    <t>sng-rxsvc-18p</t>
  </si>
  <si>
    <t>sng-rxsvc-20p</t>
  </si>
  <si>
    <t>sng-rxsvc-22p</t>
  </si>
  <si>
    <t>sng-rxsvc-24p</t>
  </si>
  <si>
    <t>sng-rxsvc-26p</t>
  </si>
  <si>
    <t>sng-rxwf-04p</t>
  </si>
  <si>
    <t>sng-rxwf-06p</t>
  </si>
  <si>
    <t>sng-rxmon-02p</t>
  </si>
  <si>
    <t>sng-rxmon-04p</t>
  </si>
  <si>
    <t>PRD_dm11_1_APP01_SSD-400GB_L</t>
  </si>
  <si>
    <t>PRD_dm11_1_PG01_SSD-17TB_L</t>
  </si>
  <si>
    <t>PRD_dm11_FS01_SSD-7.7TB</t>
  </si>
  <si>
    <t>PRD_dm11_FS02_SSD-7.7TB</t>
  </si>
  <si>
    <t>PRD_dm11_FS03_SSD-7.7TB</t>
  </si>
  <si>
    <t>PRD_dm11_FS04_SSD-2.7TB</t>
  </si>
  <si>
    <t>PRD_dm11_FS05_SSD-7.7TB</t>
  </si>
  <si>
    <t>PRD_dm11_FS06_SSD-7.7TB</t>
  </si>
  <si>
    <t xml:space="preserve">PRD_dm21_FS04_SSD-7.7TB </t>
  </si>
  <si>
    <t xml:space="preserve">PRD_dm21_FS05_SSD-7.7TB </t>
  </si>
  <si>
    <t xml:space="preserve">PRD_dm21_FS06_SSD-7.7TB </t>
  </si>
  <si>
    <t xml:space="preserve">PRD_dm21_SRCH01_SSD-13TB </t>
  </si>
  <si>
    <t>PRD_dm11_MON-LOG01_SSD-6TB</t>
  </si>
  <si>
    <t xml:space="preserve">PRD_dm11_SRH01_SSD-11.1TB </t>
  </si>
  <si>
    <t xml:space="preserve">PRD_dm11_SVC01_WEB01_SSD-9.4TB </t>
  </si>
  <si>
    <t>PRD_dm21_2_PG01_SSD-17TB_L</t>
  </si>
  <si>
    <t xml:space="preserve">PRD_dm21_FS01_SSD-7.7TB </t>
  </si>
  <si>
    <t xml:space="preserve">PRD_dm21_FS02_SSD-2.7TB </t>
  </si>
  <si>
    <t xml:space="preserve">PRD_dm21_FS03_SSD-7.7TB </t>
  </si>
  <si>
    <t>PRD_dm21_PG01_SSD-17TB</t>
  </si>
  <si>
    <t>PRD_dm21_WEB_SVC01_SSD-6.9TB</t>
  </si>
  <si>
    <t>PRD_dm11_1_PG02_SSD-17TB_L</t>
  </si>
  <si>
    <t>PRD_dm21_2_PG02_SSD-17TB_L</t>
  </si>
  <si>
    <t>DEV_dm21_2_PG01_SSD-17TB_L</t>
  </si>
  <si>
    <t>TST_dm11_1_APP01_02_SVC01_SSD-11TB_L</t>
  </si>
  <si>
    <t>TST_dm11_1_PG01_SSD-17TB_L</t>
  </si>
  <si>
    <t>TST_dm11_1_PG02_SSD-17TB_L</t>
  </si>
  <si>
    <t>TST_dm21_2_PG01_SSD-17TB_L</t>
  </si>
  <si>
    <t>PRD_dm21_2_APP01_SSD-400GB_L</t>
  </si>
  <si>
    <t>DEV_DM21_SVC01</t>
  </si>
  <si>
    <t>DEV_dm21_2_SVC01_SSD-1.8TB_L</t>
  </si>
  <si>
    <t>В "Название Storages в PVE" убрал RX-</t>
  </si>
  <si>
    <t>Красное поместить в зеленое</t>
  </si>
  <si>
    <t>В "Название Storages в PVE" и Название "LUN СХД" переименовал SVC_dm21_2_SVC01 в DEV_dm21_2_SVC01</t>
  </si>
  <si>
    <t>В "Название Storages в PVE" переименовал RX-APP_dm21_2_APP01 в PRD_dm21_2_APP01</t>
  </si>
  <si>
    <t>Корректировки</t>
  </si>
  <si>
    <t>Замечания</t>
  </si>
  <si>
    <t>PRD_dm11_PG01_WAL11_SSD-1.5TB</t>
  </si>
  <si>
    <t xml:space="preserve">PRD_dm21_MON_LOG_SSD-7.7TB </t>
  </si>
  <si>
    <t>PRD_dm21_PG01_WAL21_SSD-1.5TB</t>
  </si>
  <si>
    <t>drx-bkp-11, drx-db-11, drx-db-12, drx-db-13</t>
  </si>
  <si>
    <t>drx-bkp-21, drx-db-21, drx-db-22</t>
  </si>
  <si>
    <t>см.план адресации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</si>
</sst>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rgb="FF1F497D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rgb="FFFFFF00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0"/>
      <color rgb="FF0000FF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0"/>
      <color theme="1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indent="5"/>
    </xf>
    <xf numFmtId="0" fontId="0" fillId="0" borderId="0" xfId="0" applyFill="1" applyBorder="1"/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/>
    <xf numFmtId="0" fontId="4" fillId="0" borderId="1" xfId="0" applyFont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3" fontId="4" fillId="0" borderId="1" xfId="0" applyNumberFormat="1" applyFont="1" applyBorder="1"/>
    <xf numFmtId="3" fontId="4" fillId="0" borderId="1" xfId="0" applyNumberFormat="1" applyFont="1" applyFill="1" applyBorder="1"/>
    <xf numFmtId="3" fontId="5" fillId="0" borderId="1" xfId="0" applyNumberFormat="1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top"/>
    </xf>
    <xf numFmtId="0" fontId="7" fillId="9" borderId="1" xfId="0" applyFont="1" applyFill="1" applyBorder="1" applyAlignment="1">
      <alignment horizontal="left" vertical="top"/>
    </xf>
    <xf numFmtId="0" fontId="7" fillId="9" borderId="1" xfId="0" applyFont="1" applyFill="1" applyBorder="1" applyAlignment="1">
      <alignment horizontal="left" vertical="top" wrapText="1"/>
    </xf>
    <xf numFmtId="0" fontId="4" fillId="0" borderId="0" xfId="0" applyFont="1" applyFill="1"/>
    <xf numFmtId="0" fontId="6" fillId="9" borderId="1" xfId="0" applyFont="1" applyFill="1" applyBorder="1" applyAlignment="1">
      <alignment horizontal="center" vertical="center" wrapText="1"/>
    </xf>
    <xf numFmtId="0" fontId="9" fillId="6" borderId="1" xfId="0" applyFont="1" applyFill="1" applyBorder="1"/>
    <xf numFmtId="0" fontId="10" fillId="6" borderId="1" xfId="0" applyFont="1" applyFill="1" applyBorder="1" applyAlignment="1">
      <alignment horizontal="right" vertical="top"/>
    </xf>
    <xf numFmtId="0" fontId="10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9" fillId="7" borderId="1" xfId="0" applyFont="1" applyFill="1" applyBorder="1"/>
    <xf numFmtId="0" fontId="10" fillId="7" borderId="1" xfId="0" applyFont="1" applyFill="1" applyBorder="1"/>
    <xf numFmtId="0" fontId="5" fillId="8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vertical="center"/>
    </xf>
    <xf numFmtId="0" fontId="9" fillId="8" borderId="1" xfId="0" applyFont="1" applyFill="1" applyBorder="1"/>
    <xf numFmtId="0" fontId="10" fillId="8" borderId="1" xfId="0" applyFont="1" applyFill="1" applyBorder="1"/>
    <xf numFmtId="0" fontId="4" fillId="6" borderId="1" xfId="0" applyFont="1" applyFill="1" applyBorder="1"/>
    <xf numFmtId="0" fontId="4" fillId="7" borderId="1" xfId="0" applyFont="1" applyFill="1" applyBorder="1"/>
    <xf numFmtId="0" fontId="4" fillId="8" borderId="1" xfId="0" applyFont="1" applyFill="1" applyBorder="1"/>
    <xf numFmtId="0" fontId="5" fillId="11" borderId="1" xfId="0" applyFont="1" applyFill="1" applyBorder="1" applyAlignment="1">
      <alignment vertical="center"/>
    </xf>
    <xf numFmtId="0" fontId="5" fillId="12" borderId="1" xfId="0" applyFont="1" applyFill="1" applyBorder="1" applyAlignment="1">
      <alignment vertical="center"/>
    </xf>
    <xf numFmtId="0" fontId="4" fillId="0" borderId="0" xfId="0" applyFont="1" applyFill="1" applyAlignment="1"/>
    <xf numFmtId="0" fontId="1" fillId="0" borderId="0" xfId="0" applyFont="1" applyFill="1"/>
    <xf numFmtId="0" fontId="5" fillId="13" borderId="1" xfId="0" applyFont="1" applyFill="1" applyBorder="1" applyAlignment="1">
      <alignment vertical="center"/>
    </xf>
    <xf numFmtId="0" fontId="9" fillId="10" borderId="1" xfId="0" applyFont="1" applyFill="1" applyBorder="1"/>
    <xf numFmtId="0" fontId="10" fillId="10" borderId="1" xfId="0" applyFont="1" applyFill="1" applyBorder="1"/>
    <xf numFmtId="0" fontId="5" fillId="14" borderId="1" xfId="0" applyFont="1" applyFill="1" applyBorder="1" applyAlignment="1">
      <alignment vertical="center"/>
    </xf>
    <xf numFmtId="0" fontId="5" fillId="15" borderId="2" xfId="0" applyFont="1" applyFill="1" applyBorder="1" applyAlignment="1">
      <alignment vertical="center"/>
    </xf>
    <xf numFmtId="0" fontId="4" fillId="0" borderId="2" xfId="0" applyFont="1" applyBorder="1"/>
    <xf numFmtId="0" fontId="9" fillId="11" borderId="1" xfId="0" applyFont="1" applyFill="1" applyBorder="1"/>
    <xf numFmtId="0" fontId="10" fillId="11" borderId="1" xfId="0" applyFont="1" applyFill="1" applyBorder="1"/>
    <xf numFmtId="0" fontId="11" fillId="0" borderId="8" xfId="0" applyFont="1" applyBorder="1"/>
    <xf numFmtId="0" fontId="11" fillId="0" borderId="9" xfId="0" applyFont="1" applyBorder="1"/>
    <xf numFmtId="0" fontId="4" fillId="0" borderId="0" xfId="0" applyFont="1" applyAlignment="1">
      <alignment horizontal="left" vertical="center"/>
    </xf>
    <xf numFmtId="0" fontId="9" fillId="12" borderId="1" xfId="0" applyFont="1" applyFill="1" applyBorder="1"/>
    <xf numFmtId="0" fontId="10" fillId="12" borderId="1" xfId="0" applyFont="1" applyFill="1" applyBorder="1"/>
    <xf numFmtId="0" fontId="4" fillId="10" borderId="1" xfId="0" applyFont="1" applyFill="1" applyBorder="1"/>
    <xf numFmtId="0" fontId="4" fillId="11" borderId="1" xfId="0" applyFont="1" applyFill="1" applyBorder="1"/>
    <xf numFmtId="0" fontId="4" fillId="12" borderId="1" xfId="0" applyFont="1" applyFill="1" applyBorder="1"/>
    <xf numFmtId="0" fontId="11" fillId="0" borderId="7" xfId="0" applyFont="1" applyBorder="1"/>
    <xf numFmtId="0" fontId="1" fillId="0" borderId="0" xfId="0" applyFont="1"/>
    <xf numFmtId="0" fontId="9" fillId="13" borderId="1" xfId="0" applyFont="1" applyFill="1" applyBorder="1"/>
    <xf numFmtId="0" fontId="10" fillId="13" borderId="1" xfId="0" applyFont="1" applyFill="1" applyBorder="1"/>
    <xf numFmtId="0" fontId="9" fillId="14" borderId="1" xfId="0" applyFont="1" applyFill="1" applyBorder="1"/>
    <xf numFmtId="0" fontId="10" fillId="14" borderId="1" xfId="0" applyFont="1" applyFill="1" applyBorder="1"/>
    <xf numFmtId="0" fontId="9" fillId="15" borderId="1" xfId="0" applyFont="1" applyFill="1" applyBorder="1"/>
    <xf numFmtId="0" fontId="10" fillId="15" borderId="1" xfId="0" applyFont="1" applyFill="1" applyBorder="1"/>
    <xf numFmtId="0" fontId="4" fillId="13" borderId="1" xfId="0" applyFont="1" applyFill="1" applyBorder="1"/>
    <xf numFmtId="0" fontId="4" fillId="14" borderId="1" xfId="0" applyFont="1" applyFill="1" applyBorder="1"/>
    <xf numFmtId="0" fontId="4" fillId="15" borderId="1" xfId="0" applyFont="1" applyFill="1" applyBorder="1"/>
    <xf numFmtId="0" fontId="8" fillId="0" borderId="6" xfId="0" applyFont="1" applyFill="1" applyBorder="1" applyAlignment="1">
      <alignment horizontal="center" vertical="center"/>
    </xf>
    <xf numFmtId="0" fontId="5" fillId="6" borderId="1" xfId="0" applyFont="1" applyFill="1" applyBorder="1"/>
    <xf numFmtId="0" fontId="5" fillId="10" borderId="1" xfId="0" applyFont="1" applyFill="1" applyBorder="1"/>
    <xf numFmtId="0" fontId="5" fillId="13" borderId="1" xfId="0" applyFont="1" applyFill="1" applyBorder="1"/>
    <xf numFmtId="0" fontId="5" fillId="0" borderId="1" xfId="0" applyFont="1" applyFill="1" applyBorder="1"/>
    <xf numFmtId="0" fontId="5" fillId="7" borderId="1" xfId="0" applyFont="1" applyFill="1" applyBorder="1"/>
    <xf numFmtId="0" fontId="5" fillId="11" borderId="1" xfId="0" applyFont="1" applyFill="1" applyBorder="1"/>
    <xf numFmtId="0" fontId="5" fillId="14" borderId="1" xfId="0" applyFont="1" applyFill="1" applyBorder="1"/>
    <xf numFmtId="0" fontId="5" fillId="8" borderId="1" xfId="0" applyFont="1" applyFill="1" applyBorder="1"/>
    <xf numFmtId="0" fontId="5" fillId="12" borderId="1" xfId="0" applyFont="1" applyFill="1" applyBorder="1"/>
    <xf numFmtId="0" fontId="5" fillId="15" borderId="1" xfId="0" applyFont="1" applyFill="1" applyBorder="1"/>
    <xf numFmtId="0" fontId="12" fillId="0" borderId="1" xfId="0" applyFont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4" fillId="0" borderId="2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4" fillId="17" borderId="1" xfId="0" applyFont="1" applyFill="1" applyBorder="1"/>
    <xf numFmtId="0" fontId="4" fillId="16" borderId="0" xfId="0" applyFont="1" applyFill="1"/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15" fillId="0" borderId="1" xfId="0" applyFont="1" applyBorder="1"/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6" fillId="5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8" fillId="9" borderId="6" xfId="0" applyFont="1" applyFill="1" applyBorder="1" applyAlignment="1">
      <alignment horizontal="center" vertical="center" textRotation="90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6666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2:O137"/>
  <sheetViews>
    <sheetView topLeftCell="D1" zoomScaleNormal="100" workbookViewId="0">
      <selection activeCell="K7" sqref="K7"/>
    </sheetView>
  </sheetViews>
  <sheetFormatPr defaultRowHeight="12.75" x14ac:dyDescent="0.2"/>
  <cols>
    <col min="1" max="1" width="4.7109375" style="6" bestFit="1" customWidth="1"/>
    <col min="2" max="2" width="17" style="5" customWidth="1"/>
    <col min="3" max="3" width="56" style="5" customWidth="1"/>
    <col min="4" max="4" width="11.28515625" style="5" customWidth="1"/>
    <col min="5" max="5" width="8.5703125" style="5" customWidth="1"/>
    <col min="6" max="6" width="12.7109375" style="5" bestFit="1" customWidth="1"/>
    <col min="7" max="7" width="9.28515625" style="7" customWidth="1"/>
    <col min="8" max="8" width="6" style="6" customWidth="1"/>
    <col min="9" max="9" width="13.5703125" style="6" bestFit="1" customWidth="1"/>
    <col min="10" max="10" width="28" style="8" customWidth="1"/>
    <col min="11" max="11" width="36.42578125" style="8" customWidth="1"/>
    <col min="12" max="12" width="11.28515625" style="6" customWidth="1"/>
    <col min="13" max="13" width="11.85546875" style="6" customWidth="1"/>
    <col min="14" max="14" width="11.85546875" style="5" customWidth="1"/>
    <col min="15" max="15" width="78.28515625" style="5" customWidth="1"/>
    <col min="16" max="16384" width="9.140625" style="5"/>
  </cols>
  <sheetData>
    <row r="2" spans="1:15" ht="25.5" x14ac:dyDescent="0.2">
      <c r="A2" s="12" t="s">
        <v>167</v>
      </c>
      <c r="B2" s="12" t="s">
        <v>7</v>
      </c>
      <c r="C2" s="12" t="s">
        <v>133</v>
      </c>
      <c r="D2" s="12" t="s">
        <v>186</v>
      </c>
      <c r="E2" s="12" t="s">
        <v>6</v>
      </c>
      <c r="F2" s="12" t="s">
        <v>168</v>
      </c>
      <c r="G2" s="12" t="s">
        <v>185</v>
      </c>
      <c r="H2" s="12" t="s">
        <v>5</v>
      </c>
      <c r="I2" s="13" t="s">
        <v>180</v>
      </c>
      <c r="J2" s="13" t="s">
        <v>187</v>
      </c>
      <c r="K2" s="13" t="s">
        <v>210</v>
      </c>
      <c r="L2" s="13" t="s">
        <v>183</v>
      </c>
      <c r="M2" s="13" t="s">
        <v>184</v>
      </c>
      <c r="N2" s="13" t="s">
        <v>181</v>
      </c>
      <c r="O2" s="13" t="s">
        <v>213</v>
      </c>
    </row>
    <row r="3" spans="1:15" ht="25.5" x14ac:dyDescent="0.2">
      <c r="A3" s="9">
        <v>1</v>
      </c>
      <c r="B3" s="88" t="s">
        <v>96</v>
      </c>
      <c r="C3" s="10" t="s">
        <v>125</v>
      </c>
      <c r="D3" s="10" t="s">
        <v>170</v>
      </c>
      <c r="E3" s="10" t="s">
        <v>97</v>
      </c>
      <c r="F3" s="15">
        <v>12830</v>
      </c>
      <c r="G3" s="11" t="s">
        <v>32</v>
      </c>
      <c r="H3" s="9">
        <v>2</v>
      </c>
      <c r="I3" s="9" t="s">
        <v>135</v>
      </c>
      <c r="J3" s="89" t="s">
        <v>188</v>
      </c>
      <c r="K3" s="89" t="s">
        <v>380</v>
      </c>
      <c r="L3" s="93">
        <v>17000</v>
      </c>
      <c r="M3" s="91">
        <v>12830</v>
      </c>
      <c r="N3" s="92">
        <f t="shared" ref="N3:N27" si="0">ROUND(((M3/L3)*100),1)</f>
        <v>75.5</v>
      </c>
      <c r="O3" s="95" t="s">
        <v>222</v>
      </c>
    </row>
    <row r="4" spans="1:15" x14ac:dyDescent="0.2">
      <c r="A4" s="9">
        <v>2</v>
      </c>
      <c r="B4" s="88" t="s">
        <v>69</v>
      </c>
      <c r="C4" s="10" t="s">
        <v>119</v>
      </c>
      <c r="D4" s="10" t="s">
        <v>171</v>
      </c>
      <c r="E4" s="10" t="s">
        <v>2</v>
      </c>
      <c r="F4" s="15">
        <v>178</v>
      </c>
      <c r="G4" s="11" t="s">
        <v>32</v>
      </c>
      <c r="H4" s="9">
        <v>1</v>
      </c>
      <c r="I4" s="9" t="s">
        <v>134</v>
      </c>
      <c r="J4" s="163" t="s">
        <v>189</v>
      </c>
      <c r="K4" s="163" t="s">
        <v>357</v>
      </c>
      <c r="L4" s="138">
        <v>400</v>
      </c>
      <c r="M4" s="138">
        <v>306</v>
      </c>
      <c r="N4" s="155">
        <f t="shared" si="0"/>
        <v>76.5</v>
      </c>
      <c r="O4" s="145" t="s">
        <v>221</v>
      </c>
    </row>
    <row r="5" spans="1:15" x14ac:dyDescent="0.2">
      <c r="A5" s="129">
        <v>3</v>
      </c>
      <c r="B5" s="88" t="s">
        <v>31</v>
      </c>
      <c r="C5" s="10" t="s">
        <v>103</v>
      </c>
      <c r="D5" s="10" t="s">
        <v>171</v>
      </c>
      <c r="E5" s="10" t="s">
        <v>2</v>
      </c>
      <c r="F5" s="15">
        <v>128</v>
      </c>
      <c r="G5" s="11" t="s">
        <v>32</v>
      </c>
      <c r="H5" s="9">
        <v>1</v>
      </c>
      <c r="I5" s="9" t="s">
        <v>134</v>
      </c>
      <c r="J5" s="163"/>
      <c r="K5" s="163"/>
      <c r="L5" s="140"/>
      <c r="M5" s="140"/>
      <c r="N5" s="157"/>
      <c r="O5" s="145"/>
    </row>
    <row r="6" spans="1:15" x14ac:dyDescent="0.2">
      <c r="A6" s="129">
        <v>4</v>
      </c>
      <c r="B6" s="88" t="s">
        <v>34</v>
      </c>
      <c r="C6" s="10" t="s">
        <v>104</v>
      </c>
      <c r="D6" s="10" t="s">
        <v>170</v>
      </c>
      <c r="E6" s="10" t="s">
        <v>2</v>
      </c>
      <c r="F6" s="16">
        <v>13582</v>
      </c>
      <c r="G6" s="11" t="s">
        <v>32</v>
      </c>
      <c r="H6" s="9">
        <v>1</v>
      </c>
      <c r="I6" s="9" t="s">
        <v>134</v>
      </c>
      <c r="J6" s="89" t="s">
        <v>190</v>
      </c>
      <c r="K6" s="89" t="s">
        <v>358</v>
      </c>
      <c r="L6" s="93">
        <v>17000</v>
      </c>
      <c r="M6" s="91">
        <v>13582</v>
      </c>
      <c r="N6" s="92">
        <f t="shared" si="0"/>
        <v>79.900000000000006</v>
      </c>
      <c r="O6" s="89" t="s">
        <v>220</v>
      </c>
    </row>
    <row r="7" spans="1:15" x14ac:dyDescent="0.2">
      <c r="A7" s="129">
        <v>5</v>
      </c>
      <c r="B7" s="88" t="s">
        <v>34</v>
      </c>
      <c r="C7" s="10" t="s">
        <v>104</v>
      </c>
      <c r="D7" s="10" t="s">
        <v>170</v>
      </c>
      <c r="E7" s="10" t="s">
        <v>2</v>
      </c>
      <c r="F7" s="16">
        <v>1500</v>
      </c>
      <c r="G7" s="11" t="s">
        <v>1</v>
      </c>
      <c r="H7" s="9">
        <v>1</v>
      </c>
      <c r="I7" s="9" t="s">
        <v>136</v>
      </c>
      <c r="J7" s="104" t="s">
        <v>313</v>
      </c>
      <c r="K7" s="104" t="s">
        <v>394</v>
      </c>
      <c r="L7" s="106">
        <v>1500</v>
      </c>
      <c r="M7" s="106">
        <v>350</v>
      </c>
      <c r="N7" s="107">
        <f t="shared" si="0"/>
        <v>23.3</v>
      </c>
      <c r="O7" s="104" t="s">
        <v>312</v>
      </c>
    </row>
    <row r="8" spans="1:15" ht="25.5" x14ac:dyDescent="0.2">
      <c r="A8" s="129">
        <v>6</v>
      </c>
      <c r="B8" s="88" t="s">
        <v>56</v>
      </c>
      <c r="C8" s="10" t="s">
        <v>113</v>
      </c>
      <c r="D8" s="10" t="s">
        <v>174</v>
      </c>
      <c r="E8" s="10" t="s">
        <v>2</v>
      </c>
      <c r="F8" s="16">
        <v>6168</v>
      </c>
      <c r="G8" s="11" t="s">
        <v>1</v>
      </c>
      <c r="H8" s="9">
        <v>1</v>
      </c>
      <c r="I8" s="9" t="s">
        <v>136</v>
      </c>
      <c r="J8" s="90" t="s">
        <v>191</v>
      </c>
      <c r="K8" s="90" t="s">
        <v>359</v>
      </c>
      <c r="L8" s="91">
        <v>7700</v>
      </c>
      <c r="M8" s="91">
        <v>6168</v>
      </c>
      <c r="N8" s="92">
        <f t="shared" si="0"/>
        <v>80.099999999999994</v>
      </c>
      <c r="O8" s="95" t="s">
        <v>221</v>
      </c>
    </row>
    <row r="9" spans="1:15" ht="25.5" x14ac:dyDescent="0.2">
      <c r="A9" s="129">
        <v>7</v>
      </c>
      <c r="B9" s="88" t="s">
        <v>57</v>
      </c>
      <c r="C9" s="10" t="s">
        <v>113</v>
      </c>
      <c r="D9" s="10" t="s">
        <v>174</v>
      </c>
      <c r="E9" s="10" t="s">
        <v>2</v>
      </c>
      <c r="F9" s="16">
        <v>6168</v>
      </c>
      <c r="G9" s="11" t="s">
        <v>1</v>
      </c>
      <c r="H9" s="9">
        <v>1</v>
      </c>
      <c r="I9" s="9" t="s">
        <v>136</v>
      </c>
      <c r="J9" s="90" t="s">
        <v>192</v>
      </c>
      <c r="K9" s="90" t="s">
        <v>360</v>
      </c>
      <c r="L9" s="91">
        <v>7700</v>
      </c>
      <c r="M9" s="91">
        <v>6168</v>
      </c>
      <c r="N9" s="92">
        <f t="shared" si="0"/>
        <v>80.099999999999994</v>
      </c>
      <c r="O9" s="95" t="s">
        <v>221</v>
      </c>
    </row>
    <row r="10" spans="1:15" ht="25.5" x14ac:dyDescent="0.2">
      <c r="A10" s="129">
        <v>8</v>
      </c>
      <c r="B10" s="88" t="s">
        <v>58</v>
      </c>
      <c r="C10" s="10" t="s">
        <v>113</v>
      </c>
      <c r="D10" s="10" t="s">
        <v>174</v>
      </c>
      <c r="E10" s="10" t="s">
        <v>2</v>
      </c>
      <c r="F10" s="16">
        <v>6008</v>
      </c>
      <c r="G10" s="11" t="s">
        <v>1</v>
      </c>
      <c r="H10" s="9">
        <v>1</v>
      </c>
      <c r="I10" s="9" t="s">
        <v>136</v>
      </c>
      <c r="J10" s="90" t="s">
        <v>193</v>
      </c>
      <c r="K10" s="90" t="s">
        <v>361</v>
      </c>
      <c r="L10" s="91">
        <v>7700</v>
      </c>
      <c r="M10" s="91">
        <v>6008</v>
      </c>
      <c r="N10" s="92">
        <f t="shared" si="0"/>
        <v>78</v>
      </c>
      <c r="O10" s="95" t="s">
        <v>221</v>
      </c>
    </row>
    <row r="11" spans="1:15" ht="25.5" x14ac:dyDescent="0.2">
      <c r="A11" s="129">
        <v>9</v>
      </c>
      <c r="B11" s="88" t="s">
        <v>326</v>
      </c>
      <c r="C11" s="10" t="s">
        <v>113</v>
      </c>
      <c r="D11" s="10" t="s">
        <v>174</v>
      </c>
      <c r="E11" s="10" t="s">
        <v>2</v>
      </c>
      <c r="F11" s="16">
        <v>2168</v>
      </c>
      <c r="G11" s="11" t="s">
        <v>1</v>
      </c>
      <c r="H11" s="9">
        <v>1</v>
      </c>
      <c r="I11" s="9" t="s">
        <v>136</v>
      </c>
      <c r="J11" s="90" t="s">
        <v>194</v>
      </c>
      <c r="K11" s="90" t="s">
        <v>362</v>
      </c>
      <c r="L11" s="91">
        <v>2700</v>
      </c>
      <c r="M11" s="91">
        <v>2168</v>
      </c>
      <c r="N11" s="92">
        <f t="shared" si="0"/>
        <v>80.3</v>
      </c>
      <c r="O11" s="95" t="s">
        <v>221</v>
      </c>
    </row>
    <row r="12" spans="1:15" ht="25.5" x14ac:dyDescent="0.2">
      <c r="A12" s="129">
        <v>10</v>
      </c>
      <c r="B12" s="88" t="s">
        <v>327</v>
      </c>
      <c r="C12" s="10" t="s">
        <v>113</v>
      </c>
      <c r="D12" s="10" t="s">
        <v>174</v>
      </c>
      <c r="E12" s="10" t="s">
        <v>2</v>
      </c>
      <c r="F12" s="16">
        <v>5368</v>
      </c>
      <c r="G12" s="11" t="s">
        <v>1</v>
      </c>
      <c r="H12" s="9">
        <v>1</v>
      </c>
      <c r="I12" s="9" t="s">
        <v>136</v>
      </c>
      <c r="J12" s="90" t="s">
        <v>195</v>
      </c>
      <c r="K12" s="90" t="s">
        <v>363</v>
      </c>
      <c r="L12" s="91">
        <v>7700</v>
      </c>
      <c r="M12" s="91">
        <v>5368</v>
      </c>
      <c r="N12" s="92">
        <f t="shared" si="0"/>
        <v>69.7</v>
      </c>
      <c r="O12" s="95" t="s">
        <v>221</v>
      </c>
    </row>
    <row r="13" spans="1:15" ht="25.5" x14ac:dyDescent="0.2">
      <c r="A13" s="129">
        <v>11</v>
      </c>
      <c r="B13" s="88" t="s">
        <v>328</v>
      </c>
      <c r="C13" s="10" t="s">
        <v>113</v>
      </c>
      <c r="D13" s="10" t="s">
        <v>174</v>
      </c>
      <c r="E13" s="10" t="s">
        <v>2</v>
      </c>
      <c r="F13" s="16">
        <v>5368</v>
      </c>
      <c r="G13" s="11" t="s">
        <v>1</v>
      </c>
      <c r="H13" s="9">
        <v>1</v>
      </c>
      <c r="I13" s="9" t="s">
        <v>136</v>
      </c>
      <c r="J13" s="90" t="s">
        <v>196</v>
      </c>
      <c r="K13" s="90" t="s">
        <v>364</v>
      </c>
      <c r="L13" s="91">
        <v>7700</v>
      </c>
      <c r="M13" s="91">
        <v>5368</v>
      </c>
      <c r="N13" s="92">
        <f t="shared" si="0"/>
        <v>69.7</v>
      </c>
      <c r="O13" s="95" t="s">
        <v>221</v>
      </c>
    </row>
    <row r="14" spans="1:15" ht="25.5" x14ac:dyDescent="0.2">
      <c r="A14" s="129">
        <v>12</v>
      </c>
      <c r="B14" s="88" t="s">
        <v>329</v>
      </c>
      <c r="C14" s="10" t="s">
        <v>113</v>
      </c>
      <c r="D14" s="10" t="s">
        <v>174</v>
      </c>
      <c r="E14" s="10" t="s">
        <v>2</v>
      </c>
      <c r="F14" s="16">
        <v>5368</v>
      </c>
      <c r="G14" s="11" t="s">
        <v>1</v>
      </c>
      <c r="H14" s="9">
        <v>2</v>
      </c>
      <c r="I14" s="9" t="s">
        <v>165</v>
      </c>
      <c r="J14" s="90" t="s">
        <v>197</v>
      </c>
      <c r="K14" s="90" t="s">
        <v>365</v>
      </c>
      <c r="L14" s="91">
        <v>7700</v>
      </c>
      <c r="M14" s="91">
        <v>5368</v>
      </c>
      <c r="N14" s="92">
        <f t="shared" si="0"/>
        <v>69.7</v>
      </c>
      <c r="O14" s="95" t="s">
        <v>222</v>
      </c>
    </row>
    <row r="15" spans="1:15" ht="25.5" x14ac:dyDescent="0.2">
      <c r="A15" s="129">
        <v>13</v>
      </c>
      <c r="B15" s="88" t="s">
        <v>330</v>
      </c>
      <c r="C15" s="10" t="s">
        <v>113</v>
      </c>
      <c r="D15" s="10" t="s">
        <v>174</v>
      </c>
      <c r="E15" s="10" t="s">
        <v>2</v>
      </c>
      <c r="F15" s="16">
        <v>5368</v>
      </c>
      <c r="G15" s="11" t="s">
        <v>1</v>
      </c>
      <c r="H15" s="9">
        <v>2</v>
      </c>
      <c r="I15" s="9" t="s">
        <v>165</v>
      </c>
      <c r="J15" s="90" t="s">
        <v>198</v>
      </c>
      <c r="K15" s="90" t="s">
        <v>366</v>
      </c>
      <c r="L15" s="91">
        <v>7700</v>
      </c>
      <c r="M15" s="91">
        <v>5368</v>
      </c>
      <c r="N15" s="92">
        <f t="shared" si="0"/>
        <v>69.7</v>
      </c>
      <c r="O15" s="95" t="s">
        <v>222</v>
      </c>
    </row>
    <row r="16" spans="1:15" ht="25.5" x14ac:dyDescent="0.2">
      <c r="A16" s="129">
        <v>14</v>
      </c>
      <c r="B16" s="88" t="s">
        <v>331</v>
      </c>
      <c r="C16" s="10" t="s">
        <v>113</v>
      </c>
      <c r="D16" s="10" t="s">
        <v>174</v>
      </c>
      <c r="E16" s="10" t="s">
        <v>2</v>
      </c>
      <c r="F16" s="16">
        <v>5368</v>
      </c>
      <c r="G16" s="11" t="s">
        <v>1</v>
      </c>
      <c r="H16" s="9">
        <v>2</v>
      </c>
      <c r="I16" s="9" t="s">
        <v>165</v>
      </c>
      <c r="J16" s="90" t="s">
        <v>199</v>
      </c>
      <c r="K16" s="90" t="s">
        <v>367</v>
      </c>
      <c r="L16" s="91">
        <v>7700</v>
      </c>
      <c r="M16" s="91">
        <v>5368</v>
      </c>
      <c r="N16" s="92">
        <f t="shared" si="0"/>
        <v>69.7</v>
      </c>
      <c r="O16" s="95" t="s">
        <v>222</v>
      </c>
    </row>
    <row r="17" spans="1:15" x14ac:dyDescent="0.2">
      <c r="A17" s="129">
        <v>15</v>
      </c>
      <c r="B17" s="88" t="s">
        <v>65</v>
      </c>
      <c r="C17" s="10" t="s">
        <v>116</v>
      </c>
      <c r="D17" s="10" t="s">
        <v>175</v>
      </c>
      <c r="E17" s="10" t="s">
        <v>2</v>
      </c>
      <c r="F17" s="16">
        <v>3168</v>
      </c>
      <c r="G17" s="11" t="s">
        <v>1</v>
      </c>
      <c r="H17" s="9">
        <v>2</v>
      </c>
      <c r="I17" s="9" t="s">
        <v>165</v>
      </c>
      <c r="J17" s="135" t="s">
        <v>317</v>
      </c>
      <c r="K17" s="135" t="s">
        <v>395</v>
      </c>
      <c r="L17" s="143">
        <v>7700</v>
      </c>
      <c r="M17" s="143">
        <v>6224</v>
      </c>
      <c r="N17" s="161">
        <f t="shared" si="0"/>
        <v>80.8</v>
      </c>
      <c r="O17" s="146" t="s">
        <v>222</v>
      </c>
    </row>
    <row r="18" spans="1:15" x14ac:dyDescent="0.2">
      <c r="A18" s="129">
        <v>16</v>
      </c>
      <c r="B18" s="88" t="s">
        <v>355</v>
      </c>
      <c r="C18" s="10" t="s">
        <v>114</v>
      </c>
      <c r="D18" s="10" t="s">
        <v>175</v>
      </c>
      <c r="E18" s="10" t="s">
        <v>2</v>
      </c>
      <c r="F18" s="16">
        <v>1528</v>
      </c>
      <c r="G18" s="11" t="s">
        <v>1</v>
      </c>
      <c r="H18" s="9">
        <v>2</v>
      </c>
      <c r="I18" s="9" t="s">
        <v>165</v>
      </c>
      <c r="J18" s="136"/>
      <c r="K18" s="136"/>
      <c r="L18" s="151"/>
      <c r="M18" s="151"/>
      <c r="N18" s="164"/>
      <c r="O18" s="148"/>
    </row>
    <row r="19" spans="1:15" x14ac:dyDescent="0.2">
      <c r="A19" s="129">
        <v>17</v>
      </c>
      <c r="B19" s="88" t="s">
        <v>356</v>
      </c>
      <c r="C19" s="10" t="s">
        <v>114</v>
      </c>
      <c r="D19" s="10" t="s">
        <v>175</v>
      </c>
      <c r="E19" s="10" t="s">
        <v>2</v>
      </c>
      <c r="F19" s="16">
        <v>1528</v>
      </c>
      <c r="G19" s="11" t="s">
        <v>1</v>
      </c>
      <c r="H19" s="9">
        <v>2</v>
      </c>
      <c r="I19" s="9" t="s">
        <v>165</v>
      </c>
      <c r="J19" s="137"/>
      <c r="K19" s="137"/>
      <c r="L19" s="144"/>
      <c r="M19" s="144"/>
      <c r="N19" s="162"/>
      <c r="O19" s="147"/>
    </row>
    <row r="20" spans="1:15" x14ac:dyDescent="0.2">
      <c r="A20" s="129">
        <v>18</v>
      </c>
      <c r="B20" s="88" t="s">
        <v>332</v>
      </c>
      <c r="C20" s="10" t="s">
        <v>110</v>
      </c>
      <c r="D20" s="10" t="s">
        <v>173</v>
      </c>
      <c r="E20" s="10" t="s">
        <v>2</v>
      </c>
      <c r="F20" s="16">
        <v>5368</v>
      </c>
      <c r="G20" s="11" t="s">
        <v>1</v>
      </c>
      <c r="H20" s="9">
        <v>2</v>
      </c>
      <c r="I20" s="9" t="s">
        <v>165</v>
      </c>
      <c r="J20" s="135" t="s">
        <v>200</v>
      </c>
      <c r="K20" s="135" t="s">
        <v>368</v>
      </c>
      <c r="L20" s="143">
        <v>13000</v>
      </c>
      <c r="M20" s="143">
        <v>10736</v>
      </c>
      <c r="N20" s="161">
        <f t="shared" si="0"/>
        <v>82.6</v>
      </c>
      <c r="O20" s="146" t="s">
        <v>222</v>
      </c>
    </row>
    <row r="21" spans="1:15" x14ac:dyDescent="0.2">
      <c r="A21" s="129">
        <v>19</v>
      </c>
      <c r="B21" s="88" t="s">
        <v>333</v>
      </c>
      <c r="C21" s="10" t="s">
        <v>110</v>
      </c>
      <c r="D21" s="10" t="s">
        <v>173</v>
      </c>
      <c r="E21" s="10" t="s">
        <v>2</v>
      </c>
      <c r="F21" s="16">
        <v>5368</v>
      </c>
      <c r="G21" s="11" t="s">
        <v>1</v>
      </c>
      <c r="H21" s="9">
        <v>2</v>
      </c>
      <c r="I21" s="9" t="s">
        <v>165</v>
      </c>
      <c r="J21" s="137"/>
      <c r="K21" s="137"/>
      <c r="L21" s="144"/>
      <c r="M21" s="144"/>
      <c r="N21" s="162"/>
      <c r="O21" s="147"/>
    </row>
    <row r="22" spans="1:15" x14ac:dyDescent="0.2">
      <c r="A22" s="129">
        <v>20</v>
      </c>
      <c r="B22" s="88" t="s">
        <v>62</v>
      </c>
      <c r="C22" s="10" t="s">
        <v>114</v>
      </c>
      <c r="D22" s="10" t="s">
        <v>175</v>
      </c>
      <c r="E22" s="10" t="s">
        <v>2</v>
      </c>
      <c r="F22" s="16">
        <v>168</v>
      </c>
      <c r="G22" s="11" t="s">
        <v>1</v>
      </c>
      <c r="H22" s="9">
        <v>1</v>
      </c>
      <c r="I22" s="9" t="s">
        <v>136</v>
      </c>
      <c r="J22" s="149" t="s">
        <v>201</v>
      </c>
      <c r="K22" s="149" t="s">
        <v>369</v>
      </c>
      <c r="L22" s="153">
        <v>6000</v>
      </c>
      <c r="M22" s="153">
        <v>4959</v>
      </c>
      <c r="N22" s="153">
        <f>ROUND(((M22/L22)*100),1)</f>
        <v>82.7</v>
      </c>
      <c r="O22" s="152" t="s">
        <v>221</v>
      </c>
    </row>
    <row r="23" spans="1:15" x14ac:dyDescent="0.2">
      <c r="A23" s="129">
        <v>21</v>
      </c>
      <c r="B23" s="88" t="s">
        <v>316</v>
      </c>
      <c r="C23" s="10" t="s">
        <v>114</v>
      </c>
      <c r="D23" s="10" t="s">
        <v>175</v>
      </c>
      <c r="E23" s="10" t="s">
        <v>2</v>
      </c>
      <c r="F23" s="16">
        <v>1520</v>
      </c>
      <c r="G23" s="11" t="s">
        <v>1</v>
      </c>
      <c r="H23" s="9">
        <v>1</v>
      </c>
      <c r="I23" s="9" t="s">
        <v>136</v>
      </c>
      <c r="J23" s="149"/>
      <c r="K23" s="149"/>
      <c r="L23" s="153"/>
      <c r="M23" s="153"/>
      <c r="N23" s="153"/>
      <c r="O23" s="152"/>
    </row>
    <row r="24" spans="1:15" x14ac:dyDescent="0.2">
      <c r="A24" s="129">
        <v>22</v>
      </c>
      <c r="B24" s="88" t="s">
        <v>64</v>
      </c>
      <c r="C24" s="10" t="s">
        <v>116</v>
      </c>
      <c r="D24" s="10" t="s">
        <v>175</v>
      </c>
      <c r="E24" s="10" t="s">
        <v>2</v>
      </c>
      <c r="F24" s="16">
        <v>3271</v>
      </c>
      <c r="G24" s="11" t="s">
        <v>1</v>
      </c>
      <c r="H24" s="9">
        <v>1</v>
      </c>
      <c r="I24" s="9" t="s">
        <v>136</v>
      </c>
      <c r="J24" s="149"/>
      <c r="K24" s="149"/>
      <c r="L24" s="153"/>
      <c r="M24" s="153"/>
      <c r="N24" s="153"/>
      <c r="O24" s="152"/>
    </row>
    <row r="25" spans="1:15" x14ac:dyDescent="0.2">
      <c r="A25" s="129">
        <v>23</v>
      </c>
      <c r="B25" s="88" t="s">
        <v>52</v>
      </c>
      <c r="C25" s="10" t="s">
        <v>110</v>
      </c>
      <c r="D25" s="10" t="s">
        <v>173</v>
      </c>
      <c r="E25" s="10" t="s">
        <v>2</v>
      </c>
      <c r="F25" s="15">
        <v>3510</v>
      </c>
      <c r="G25" s="11" t="s">
        <v>1</v>
      </c>
      <c r="H25" s="9">
        <v>1</v>
      </c>
      <c r="I25" s="9" t="s">
        <v>136</v>
      </c>
      <c r="J25" s="154" t="s">
        <v>289</v>
      </c>
      <c r="K25" s="154" t="s">
        <v>370</v>
      </c>
      <c r="L25" s="165">
        <v>11100</v>
      </c>
      <c r="M25" s="165">
        <v>8878</v>
      </c>
      <c r="N25" s="166">
        <f t="shared" si="0"/>
        <v>80</v>
      </c>
      <c r="O25" s="152" t="s">
        <v>221</v>
      </c>
    </row>
    <row r="26" spans="1:15" x14ac:dyDescent="0.2">
      <c r="A26" s="129">
        <v>24</v>
      </c>
      <c r="B26" s="88" t="s">
        <v>334</v>
      </c>
      <c r="C26" s="10" t="s">
        <v>110</v>
      </c>
      <c r="D26" s="10" t="s">
        <v>173</v>
      </c>
      <c r="E26" s="10" t="s">
        <v>2</v>
      </c>
      <c r="F26" s="15">
        <v>5368</v>
      </c>
      <c r="G26" s="11" t="s">
        <v>1</v>
      </c>
      <c r="H26" s="9">
        <v>1</v>
      </c>
      <c r="I26" s="9" t="s">
        <v>136</v>
      </c>
      <c r="J26" s="154"/>
      <c r="K26" s="154"/>
      <c r="L26" s="165"/>
      <c r="M26" s="165"/>
      <c r="N26" s="166"/>
      <c r="O26" s="152"/>
    </row>
    <row r="27" spans="1:15" x14ac:dyDescent="0.2">
      <c r="A27" s="129">
        <v>25</v>
      </c>
      <c r="B27" s="88" t="s">
        <v>55</v>
      </c>
      <c r="C27" s="10" t="s">
        <v>112</v>
      </c>
      <c r="D27" s="10" t="s">
        <v>172</v>
      </c>
      <c r="E27" s="10" t="s">
        <v>2</v>
      </c>
      <c r="F27" s="16">
        <v>568</v>
      </c>
      <c r="G27" s="11" t="s">
        <v>1</v>
      </c>
      <c r="H27" s="9">
        <v>1</v>
      </c>
      <c r="I27" s="9" t="s">
        <v>136</v>
      </c>
      <c r="J27" s="135" t="s">
        <v>288</v>
      </c>
      <c r="K27" s="135" t="s">
        <v>371</v>
      </c>
      <c r="L27" s="143">
        <v>9400</v>
      </c>
      <c r="M27" s="143">
        <v>7578</v>
      </c>
      <c r="N27" s="161">
        <f t="shared" si="0"/>
        <v>80.599999999999994</v>
      </c>
      <c r="O27" s="146" t="s">
        <v>221</v>
      </c>
    </row>
    <row r="28" spans="1:15" x14ac:dyDescent="0.2">
      <c r="A28" s="129">
        <v>26</v>
      </c>
      <c r="B28" s="88" t="s">
        <v>53</v>
      </c>
      <c r="C28" s="10" t="s">
        <v>111</v>
      </c>
      <c r="D28" s="10" t="s">
        <v>172</v>
      </c>
      <c r="E28" s="10" t="s">
        <v>2</v>
      </c>
      <c r="F28" s="16">
        <v>348</v>
      </c>
      <c r="G28" s="11" t="s">
        <v>1</v>
      </c>
      <c r="H28" s="9">
        <v>1</v>
      </c>
      <c r="I28" s="9" t="s">
        <v>136</v>
      </c>
      <c r="J28" s="136"/>
      <c r="K28" s="136"/>
      <c r="L28" s="151"/>
      <c r="M28" s="151"/>
      <c r="N28" s="164"/>
      <c r="O28" s="148"/>
    </row>
    <row r="29" spans="1:15" x14ac:dyDescent="0.2">
      <c r="A29" s="129">
        <v>27</v>
      </c>
      <c r="B29" s="88" t="s">
        <v>72</v>
      </c>
      <c r="C29" s="10" t="s">
        <v>121</v>
      </c>
      <c r="D29" s="10" t="s">
        <v>172</v>
      </c>
      <c r="E29" s="10" t="s">
        <v>2</v>
      </c>
      <c r="F29" s="16">
        <v>320</v>
      </c>
      <c r="G29" s="11" t="s">
        <v>1</v>
      </c>
      <c r="H29" s="9">
        <v>1</v>
      </c>
      <c r="I29" s="9" t="s">
        <v>136</v>
      </c>
      <c r="J29" s="136"/>
      <c r="K29" s="136"/>
      <c r="L29" s="151"/>
      <c r="M29" s="151"/>
      <c r="N29" s="164"/>
      <c r="O29" s="148"/>
    </row>
    <row r="30" spans="1:15" x14ac:dyDescent="0.2">
      <c r="A30" s="129">
        <v>28</v>
      </c>
      <c r="B30" s="88" t="s">
        <v>71</v>
      </c>
      <c r="C30" s="10" t="s">
        <v>120</v>
      </c>
      <c r="D30" s="10" t="s">
        <v>172</v>
      </c>
      <c r="E30" s="10" t="s">
        <v>2</v>
      </c>
      <c r="F30" s="16">
        <v>268</v>
      </c>
      <c r="G30" s="11" t="s">
        <v>1</v>
      </c>
      <c r="H30" s="9">
        <v>1</v>
      </c>
      <c r="I30" s="9" t="s">
        <v>136</v>
      </c>
      <c r="J30" s="136"/>
      <c r="K30" s="136"/>
      <c r="L30" s="151"/>
      <c r="M30" s="151"/>
      <c r="N30" s="164"/>
      <c r="O30" s="148"/>
    </row>
    <row r="31" spans="1:15" x14ac:dyDescent="0.2">
      <c r="A31" s="129">
        <v>29</v>
      </c>
      <c r="B31" s="88" t="s">
        <v>73</v>
      </c>
      <c r="C31" s="10" t="s">
        <v>122</v>
      </c>
      <c r="D31" s="10" t="s">
        <v>172</v>
      </c>
      <c r="E31" s="10" t="s">
        <v>2</v>
      </c>
      <c r="F31" s="16">
        <v>230</v>
      </c>
      <c r="G31" s="11" t="s">
        <v>1</v>
      </c>
      <c r="H31" s="9">
        <v>1</v>
      </c>
      <c r="I31" s="9" t="s">
        <v>136</v>
      </c>
      <c r="J31" s="136"/>
      <c r="K31" s="136"/>
      <c r="L31" s="151"/>
      <c r="M31" s="151"/>
      <c r="N31" s="164"/>
      <c r="O31" s="148"/>
    </row>
    <row r="32" spans="1:15" x14ac:dyDescent="0.2">
      <c r="A32" s="129">
        <v>30</v>
      </c>
      <c r="B32" s="88" t="s">
        <v>40</v>
      </c>
      <c r="C32" s="10" t="s">
        <v>109</v>
      </c>
      <c r="D32" s="10" t="s">
        <v>172</v>
      </c>
      <c r="E32" s="10" t="s">
        <v>2</v>
      </c>
      <c r="F32" s="15">
        <v>180</v>
      </c>
      <c r="G32" s="11" t="s">
        <v>1</v>
      </c>
      <c r="H32" s="9">
        <v>1</v>
      </c>
      <c r="I32" s="9" t="s">
        <v>136</v>
      </c>
      <c r="J32" s="136"/>
      <c r="K32" s="136"/>
      <c r="L32" s="151"/>
      <c r="M32" s="151"/>
      <c r="N32" s="164"/>
      <c r="O32" s="148"/>
    </row>
    <row r="33" spans="1:15" x14ac:dyDescent="0.2">
      <c r="A33" s="129">
        <v>31</v>
      </c>
      <c r="B33" s="88" t="s">
        <v>41</v>
      </c>
      <c r="C33" s="10" t="s">
        <v>109</v>
      </c>
      <c r="D33" s="10" t="s">
        <v>172</v>
      </c>
      <c r="E33" s="10" t="s">
        <v>2</v>
      </c>
      <c r="F33" s="15">
        <v>168</v>
      </c>
      <c r="G33" s="11" t="s">
        <v>1</v>
      </c>
      <c r="H33" s="9">
        <v>1</v>
      </c>
      <c r="I33" s="9" t="s">
        <v>136</v>
      </c>
      <c r="J33" s="136"/>
      <c r="K33" s="136"/>
      <c r="L33" s="151"/>
      <c r="M33" s="151"/>
      <c r="N33" s="164"/>
      <c r="O33" s="148"/>
    </row>
    <row r="34" spans="1:15" x14ac:dyDescent="0.2">
      <c r="A34" s="129">
        <v>32</v>
      </c>
      <c r="B34" s="88" t="s">
        <v>42</v>
      </c>
      <c r="C34" s="10" t="s">
        <v>109</v>
      </c>
      <c r="D34" s="10" t="s">
        <v>172</v>
      </c>
      <c r="E34" s="10" t="s">
        <v>2</v>
      </c>
      <c r="F34" s="15">
        <v>168</v>
      </c>
      <c r="G34" s="11" t="s">
        <v>1</v>
      </c>
      <c r="H34" s="9">
        <v>1</v>
      </c>
      <c r="I34" s="9" t="s">
        <v>136</v>
      </c>
      <c r="J34" s="136"/>
      <c r="K34" s="136"/>
      <c r="L34" s="151"/>
      <c r="M34" s="151"/>
      <c r="N34" s="164"/>
      <c r="O34" s="148"/>
    </row>
    <row r="35" spans="1:15" x14ac:dyDescent="0.2">
      <c r="A35" s="129">
        <v>33</v>
      </c>
      <c r="B35" s="88" t="s">
        <v>43</v>
      </c>
      <c r="C35" s="10" t="s">
        <v>109</v>
      </c>
      <c r="D35" s="10" t="s">
        <v>172</v>
      </c>
      <c r="E35" s="10" t="s">
        <v>2</v>
      </c>
      <c r="F35" s="15">
        <v>168</v>
      </c>
      <c r="G35" s="11" t="s">
        <v>1</v>
      </c>
      <c r="H35" s="9">
        <v>1</v>
      </c>
      <c r="I35" s="9" t="s">
        <v>136</v>
      </c>
      <c r="J35" s="136"/>
      <c r="K35" s="136"/>
      <c r="L35" s="151"/>
      <c r="M35" s="151"/>
      <c r="N35" s="164"/>
      <c r="O35" s="148"/>
    </row>
    <row r="36" spans="1:15" x14ac:dyDescent="0.2">
      <c r="A36" s="129">
        <v>34</v>
      </c>
      <c r="B36" s="88" t="s">
        <v>44</v>
      </c>
      <c r="C36" s="10" t="s">
        <v>109</v>
      </c>
      <c r="D36" s="10" t="s">
        <v>172</v>
      </c>
      <c r="E36" s="10" t="s">
        <v>2</v>
      </c>
      <c r="F36" s="15">
        <v>168</v>
      </c>
      <c r="G36" s="11" t="s">
        <v>1</v>
      </c>
      <c r="H36" s="9">
        <v>1</v>
      </c>
      <c r="I36" s="9" t="s">
        <v>136</v>
      </c>
      <c r="J36" s="136"/>
      <c r="K36" s="136"/>
      <c r="L36" s="151"/>
      <c r="M36" s="151"/>
      <c r="N36" s="164"/>
      <c r="O36" s="148"/>
    </row>
    <row r="37" spans="1:15" x14ac:dyDescent="0.2">
      <c r="A37" s="129">
        <v>35</v>
      </c>
      <c r="B37" s="88" t="s">
        <v>45</v>
      </c>
      <c r="C37" s="10" t="s">
        <v>109</v>
      </c>
      <c r="D37" s="10" t="s">
        <v>172</v>
      </c>
      <c r="E37" s="10" t="s">
        <v>2</v>
      </c>
      <c r="F37" s="15">
        <v>168</v>
      </c>
      <c r="G37" s="11" t="s">
        <v>1</v>
      </c>
      <c r="H37" s="9">
        <v>1</v>
      </c>
      <c r="I37" s="9" t="s">
        <v>136</v>
      </c>
      <c r="J37" s="136"/>
      <c r="K37" s="136"/>
      <c r="L37" s="151"/>
      <c r="M37" s="151"/>
      <c r="N37" s="164"/>
      <c r="O37" s="148"/>
    </row>
    <row r="38" spans="1:15" x14ac:dyDescent="0.2">
      <c r="A38" s="129">
        <v>36</v>
      </c>
      <c r="B38" s="88" t="s">
        <v>335</v>
      </c>
      <c r="C38" s="10" t="s">
        <v>109</v>
      </c>
      <c r="D38" s="10" t="s">
        <v>172</v>
      </c>
      <c r="E38" s="10" t="s">
        <v>2</v>
      </c>
      <c r="F38" s="15">
        <v>168</v>
      </c>
      <c r="G38" s="11" t="s">
        <v>1</v>
      </c>
      <c r="H38" s="9">
        <v>1</v>
      </c>
      <c r="I38" s="9" t="s">
        <v>136</v>
      </c>
      <c r="J38" s="136"/>
      <c r="K38" s="136"/>
      <c r="L38" s="151"/>
      <c r="M38" s="151"/>
      <c r="N38" s="164"/>
      <c r="O38" s="148"/>
    </row>
    <row r="39" spans="1:15" x14ac:dyDescent="0.2">
      <c r="A39" s="129">
        <v>37</v>
      </c>
      <c r="B39" s="88" t="s">
        <v>336</v>
      </c>
      <c r="C39" s="10" t="s">
        <v>109</v>
      </c>
      <c r="D39" s="10" t="s">
        <v>172</v>
      </c>
      <c r="E39" s="10" t="s">
        <v>2</v>
      </c>
      <c r="F39" s="15">
        <v>168</v>
      </c>
      <c r="G39" s="11" t="s">
        <v>1</v>
      </c>
      <c r="H39" s="9">
        <v>1</v>
      </c>
      <c r="I39" s="9" t="s">
        <v>136</v>
      </c>
      <c r="J39" s="136"/>
      <c r="K39" s="136"/>
      <c r="L39" s="151"/>
      <c r="M39" s="151"/>
      <c r="N39" s="164"/>
      <c r="O39" s="148"/>
    </row>
    <row r="40" spans="1:15" x14ac:dyDescent="0.2">
      <c r="A40" s="129">
        <v>38</v>
      </c>
      <c r="B40" s="88" t="s">
        <v>337</v>
      </c>
      <c r="C40" s="10" t="s">
        <v>109</v>
      </c>
      <c r="D40" s="10" t="s">
        <v>172</v>
      </c>
      <c r="E40" s="10" t="s">
        <v>2</v>
      </c>
      <c r="F40" s="15">
        <v>168</v>
      </c>
      <c r="G40" s="11" t="s">
        <v>1</v>
      </c>
      <c r="H40" s="9">
        <v>1</v>
      </c>
      <c r="I40" s="9" t="s">
        <v>136</v>
      </c>
      <c r="J40" s="136"/>
      <c r="K40" s="136"/>
      <c r="L40" s="151"/>
      <c r="M40" s="151"/>
      <c r="N40" s="164"/>
      <c r="O40" s="148"/>
    </row>
    <row r="41" spans="1:15" x14ac:dyDescent="0.2">
      <c r="A41" s="129">
        <v>39</v>
      </c>
      <c r="B41" s="88" t="s">
        <v>338</v>
      </c>
      <c r="C41" s="10" t="s">
        <v>109</v>
      </c>
      <c r="D41" s="10" t="s">
        <v>172</v>
      </c>
      <c r="E41" s="10" t="s">
        <v>2</v>
      </c>
      <c r="F41" s="15">
        <v>168</v>
      </c>
      <c r="G41" s="11" t="s">
        <v>1</v>
      </c>
      <c r="H41" s="9">
        <v>1</v>
      </c>
      <c r="I41" s="9" t="s">
        <v>136</v>
      </c>
      <c r="J41" s="136"/>
      <c r="K41" s="136"/>
      <c r="L41" s="151"/>
      <c r="M41" s="151"/>
      <c r="N41" s="164"/>
      <c r="O41" s="148"/>
    </row>
    <row r="42" spans="1:15" x14ac:dyDescent="0.2">
      <c r="A42" s="129">
        <v>40</v>
      </c>
      <c r="B42" s="88" t="s">
        <v>339</v>
      </c>
      <c r="C42" s="10" t="s">
        <v>109</v>
      </c>
      <c r="D42" s="10" t="s">
        <v>172</v>
      </c>
      <c r="E42" s="10" t="s">
        <v>2</v>
      </c>
      <c r="F42" s="15">
        <v>168</v>
      </c>
      <c r="G42" s="11" t="s">
        <v>1</v>
      </c>
      <c r="H42" s="9">
        <v>1</v>
      </c>
      <c r="I42" s="9" t="s">
        <v>136</v>
      </c>
      <c r="J42" s="136"/>
      <c r="K42" s="136"/>
      <c r="L42" s="151"/>
      <c r="M42" s="151"/>
      <c r="N42" s="164"/>
      <c r="O42" s="148"/>
    </row>
    <row r="43" spans="1:15" x14ac:dyDescent="0.2">
      <c r="A43" s="129">
        <v>41</v>
      </c>
      <c r="B43" s="88" t="s">
        <v>340</v>
      </c>
      <c r="C43" s="10" t="s">
        <v>109</v>
      </c>
      <c r="D43" s="10" t="s">
        <v>172</v>
      </c>
      <c r="E43" s="10" t="s">
        <v>2</v>
      </c>
      <c r="F43" s="15">
        <v>168</v>
      </c>
      <c r="G43" s="11" t="s">
        <v>1</v>
      </c>
      <c r="H43" s="9">
        <v>1</v>
      </c>
      <c r="I43" s="9" t="s">
        <v>136</v>
      </c>
      <c r="J43" s="136"/>
      <c r="K43" s="136"/>
      <c r="L43" s="151"/>
      <c r="M43" s="151"/>
      <c r="N43" s="164"/>
      <c r="O43" s="148"/>
    </row>
    <row r="44" spans="1:15" x14ac:dyDescent="0.2">
      <c r="A44" s="129">
        <v>42</v>
      </c>
      <c r="B44" s="88" t="s">
        <v>341</v>
      </c>
      <c r="C44" s="10" t="s">
        <v>109</v>
      </c>
      <c r="D44" s="10" t="s">
        <v>172</v>
      </c>
      <c r="E44" s="10" t="s">
        <v>2</v>
      </c>
      <c r="F44" s="15">
        <v>168</v>
      </c>
      <c r="G44" s="11" t="s">
        <v>1</v>
      </c>
      <c r="H44" s="9">
        <v>1</v>
      </c>
      <c r="I44" s="9" t="s">
        <v>136</v>
      </c>
      <c r="J44" s="136"/>
      <c r="K44" s="136"/>
      <c r="L44" s="151"/>
      <c r="M44" s="151"/>
      <c r="N44" s="164"/>
      <c r="O44" s="148"/>
    </row>
    <row r="45" spans="1:15" x14ac:dyDescent="0.2">
      <c r="A45" s="129">
        <v>43</v>
      </c>
      <c r="B45" s="88" t="s">
        <v>38</v>
      </c>
      <c r="C45" s="10" t="s">
        <v>108</v>
      </c>
      <c r="D45" s="10" t="s">
        <v>172</v>
      </c>
      <c r="E45" s="10" t="s">
        <v>2</v>
      </c>
      <c r="F45" s="15">
        <v>168</v>
      </c>
      <c r="G45" s="11" t="s">
        <v>1</v>
      </c>
      <c r="H45" s="9">
        <v>1</v>
      </c>
      <c r="I45" s="9" t="s">
        <v>136</v>
      </c>
      <c r="J45" s="136"/>
      <c r="K45" s="136"/>
      <c r="L45" s="151"/>
      <c r="M45" s="151"/>
      <c r="N45" s="164"/>
      <c r="O45" s="148"/>
    </row>
    <row r="46" spans="1:15" x14ac:dyDescent="0.2">
      <c r="A46" s="129">
        <v>44</v>
      </c>
      <c r="B46" s="88" t="s">
        <v>342</v>
      </c>
      <c r="C46" s="10" t="s">
        <v>108</v>
      </c>
      <c r="D46" s="10" t="s">
        <v>172</v>
      </c>
      <c r="E46" s="10" t="s">
        <v>2</v>
      </c>
      <c r="F46" s="15">
        <v>168</v>
      </c>
      <c r="G46" s="11" t="s">
        <v>1</v>
      </c>
      <c r="H46" s="9">
        <v>1</v>
      </c>
      <c r="I46" s="9" t="s">
        <v>136</v>
      </c>
      <c r="J46" s="136"/>
      <c r="K46" s="136"/>
      <c r="L46" s="151"/>
      <c r="M46" s="151"/>
      <c r="N46" s="164"/>
      <c r="O46" s="148"/>
    </row>
    <row r="47" spans="1:15" x14ac:dyDescent="0.2">
      <c r="A47" s="129">
        <v>45</v>
      </c>
      <c r="B47" s="88" t="s">
        <v>343</v>
      </c>
      <c r="C47" s="10" t="s">
        <v>108</v>
      </c>
      <c r="D47" s="10" t="s">
        <v>172</v>
      </c>
      <c r="E47" s="10" t="s">
        <v>2</v>
      </c>
      <c r="F47" s="15">
        <v>168</v>
      </c>
      <c r="G47" s="11" t="s">
        <v>1</v>
      </c>
      <c r="H47" s="9">
        <v>1</v>
      </c>
      <c r="I47" s="9" t="s">
        <v>136</v>
      </c>
      <c r="J47" s="136"/>
      <c r="K47" s="136"/>
      <c r="L47" s="151"/>
      <c r="M47" s="151"/>
      <c r="N47" s="164"/>
      <c r="O47" s="148"/>
    </row>
    <row r="48" spans="1:15" x14ac:dyDescent="0.2">
      <c r="A48" s="129">
        <v>46</v>
      </c>
      <c r="B48" s="88" t="s">
        <v>63</v>
      </c>
      <c r="C48" s="10" t="s">
        <v>115</v>
      </c>
      <c r="D48" s="10" t="s">
        <v>175</v>
      </c>
      <c r="E48" s="10" t="s">
        <v>2</v>
      </c>
      <c r="F48" s="16">
        <v>268</v>
      </c>
      <c r="G48" s="11" t="s">
        <v>1</v>
      </c>
      <c r="H48" s="9">
        <v>1</v>
      </c>
      <c r="I48" s="9" t="s">
        <v>136</v>
      </c>
      <c r="J48" s="136"/>
      <c r="K48" s="136"/>
      <c r="L48" s="151"/>
      <c r="M48" s="151"/>
      <c r="N48" s="164"/>
      <c r="O48" s="148"/>
    </row>
    <row r="49" spans="1:15" x14ac:dyDescent="0.2">
      <c r="A49" s="129">
        <v>47</v>
      </c>
      <c r="B49" s="88" t="s">
        <v>36</v>
      </c>
      <c r="C49" s="10" t="s">
        <v>107</v>
      </c>
      <c r="D49" s="10" t="s">
        <v>171</v>
      </c>
      <c r="E49" s="10" t="s">
        <v>2</v>
      </c>
      <c r="F49" s="15">
        <v>168</v>
      </c>
      <c r="G49" s="11" t="s">
        <v>1</v>
      </c>
      <c r="H49" s="9">
        <v>1</v>
      </c>
      <c r="I49" s="9" t="s">
        <v>136</v>
      </c>
      <c r="J49" s="136"/>
      <c r="K49" s="136"/>
      <c r="L49" s="151"/>
      <c r="M49" s="151"/>
      <c r="N49" s="164"/>
      <c r="O49" s="148"/>
    </row>
    <row r="50" spans="1:15" x14ac:dyDescent="0.2">
      <c r="A50" s="129">
        <v>48</v>
      </c>
      <c r="B50" s="88" t="s">
        <v>67</v>
      </c>
      <c r="C50" s="10" t="s">
        <v>118</v>
      </c>
      <c r="D50" s="10" t="s">
        <v>171</v>
      </c>
      <c r="E50" s="10" t="s">
        <v>2</v>
      </c>
      <c r="F50" s="16">
        <v>168</v>
      </c>
      <c r="G50" s="11" t="s">
        <v>1</v>
      </c>
      <c r="H50" s="9">
        <v>1</v>
      </c>
      <c r="I50" s="9" t="s">
        <v>136</v>
      </c>
      <c r="J50" s="136"/>
      <c r="K50" s="136"/>
      <c r="L50" s="151"/>
      <c r="M50" s="151"/>
      <c r="N50" s="164"/>
      <c r="O50" s="148"/>
    </row>
    <row r="51" spans="1:15" x14ac:dyDescent="0.2">
      <c r="A51" s="129">
        <v>49</v>
      </c>
      <c r="B51" s="88" t="s">
        <v>66</v>
      </c>
      <c r="C51" s="10" t="s">
        <v>117</v>
      </c>
      <c r="D51" s="10" t="s">
        <v>175</v>
      </c>
      <c r="E51" s="10" t="s">
        <v>2</v>
      </c>
      <c r="F51" s="16">
        <v>168</v>
      </c>
      <c r="G51" s="11" t="s">
        <v>1</v>
      </c>
      <c r="H51" s="9">
        <v>1</v>
      </c>
      <c r="I51" s="9" t="s">
        <v>136</v>
      </c>
      <c r="J51" s="136"/>
      <c r="K51" s="136"/>
      <c r="L51" s="151"/>
      <c r="M51" s="151"/>
      <c r="N51" s="164"/>
      <c r="O51" s="148"/>
    </row>
    <row r="52" spans="1:15" x14ac:dyDescent="0.2">
      <c r="A52" s="129">
        <v>50</v>
      </c>
      <c r="B52" s="88" t="s">
        <v>4</v>
      </c>
      <c r="C52" s="10" t="s">
        <v>101</v>
      </c>
      <c r="D52" s="10" t="s">
        <v>169</v>
      </c>
      <c r="E52" s="10" t="s">
        <v>2</v>
      </c>
      <c r="F52" s="15">
        <v>168</v>
      </c>
      <c r="G52" s="11" t="s">
        <v>1</v>
      </c>
      <c r="H52" s="9">
        <v>1</v>
      </c>
      <c r="I52" s="9" t="s">
        <v>136</v>
      </c>
      <c r="J52" s="136"/>
      <c r="K52" s="136"/>
      <c r="L52" s="151"/>
      <c r="M52" s="151"/>
      <c r="N52" s="164"/>
      <c r="O52" s="148"/>
    </row>
    <row r="53" spans="1:15" x14ac:dyDescent="0.2">
      <c r="A53" s="129">
        <v>51</v>
      </c>
      <c r="B53" s="88" t="s">
        <v>3</v>
      </c>
      <c r="C53" s="10" t="s">
        <v>101</v>
      </c>
      <c r="D53" s="10" t="s">
        <v>169</v>
      </c>
      <c r="E53" s="10" t="s">
        <v>2</v>
      </c>
      <c r="F53" s="15">
        <v>168</v>
      </c>
      <c r="G53" s="11" t="s">
        <v>1</v>
      </c>
      <c r="H53" s="9">
        <v>1</v>
      </c>
      <c r="I53" s="9" t="s">
        <v>136</v>
      </c>
      <c r="J53" s="136"/>
      <c r="K53" s="136"/>
      <c r="L53" s="151"/>
      <c r="M53" s="151"/>
      <c r="N53" s="164"/>
      <c r="O53" s="148"/>
    </row>
    <row r="54" spans="1:15" x14ac:dyDescent="0.2">
      <c r="A54" s="129">
        <v>52</v>
      </c>
      <c r="B54" s="88" t="s">
        <v>0</v>
      </c>
      <c r="C54" s="10" t="s">
        <v>101</v>
      </c>
      <c r="D54" s="10" t="s">
        <v>169</v>
      </c>
      <c r="E54" s="10" t="s">
        <v>2</v>
      </c>
      <c r="F54" s="15">
        <v>168</v>
      </c>
      <c r="G54" s="11" t="s">
        <v>1</v>
      </c>
      <c r="H54" s="9">
        <v>1</v>
      </c>
      <c r="I54" s="9" t="s">
        <v>136</v>
      </c>
      <c r="J54" s="136"/>
      <c r="K54" s="136"/>
      <c r="L54" s="151"/>
      <c r="M54" s="151"/>
      <c r="N54" s="164"/>
      <c r="O54" s="148"/>
    </row>
    <row r="55" spans="1:15" x14ac:dyDescent="0.2">
      <c r="A55" s="129">
        <v>53</v>
      </c>
      <c r="B55" s="88" t="s">
        <v>8</v>
      </c>
      <c r="C55" s="10" t="s">
        <v>101</v>
      </c>
      <c r="D55" s="10" t="s">
        <v>169</v>
      </c>
      <c r="E55" s="10" t="s">
        <v>2</v>
      </c>
      <c r="F55" s="15">
        <v>168</v>
      </c>
      <c r="G55" s="11" t="s">
        <v>1</v>
      </c>
      <c r="H55" s="9">
        <v>1</v>
      </c>
      <c r="I55" s="9" t="s">
        <v>136</v>
      </c>
      <c r="J55" s="136"/>
      <c r="K55" s="136"/>
      <c r="L55" s="151"/>
      <c r="M55" s="151"/>
      <c r="N55" s="164"/>
      <c r="O55" s="148"/>
    </row>
    <row r="56" spans="1:15" x14ac:dyDescent="0.2">
      <c r="A56" s="129">
        <v>54</v>
      </c>
      <c r="B56" s="88" t="s">
        <v>9</v>
      </c>
      <c r="C56" s="10" t="s">
        <v>101</v>
      </c>
      <c r="D56" s="10" t="s">
        <v>169</v>
      </c>
      <c r="E56" s="10" t="s">
        <v>2</v>
      </c>
      <c r="F56" s="15">
        <v>168</v>
      </c>
      <c r="G56" s="11" t="s">
        <v>1</v>
      </c>
      <c r="H56" s="9">
        <v>1</v>
      </c>
      <c r="I56" s="9" t="s">
        <v>136</v>
      </c>
      <c r="J56" s="136"/>
      <c r="K56" s="136"/>
      <c r="L56" s="151"/>
      <c r="M56" s="151"/>
      <c r="N56" s="164"/>
      <c r="O56" s="148"/>
    </row>
    <row r="57" spans="1:15" x14ac:dyDescent="0.2">
      <c r="A57" s="129">
        <v>55</v>
      </c>
      <c r="B57" s="88" t="s">
        <v>10</v>
      </c>
      <c r="C57" s="10" t="s">
        <v>101</v>
      </c>
      <c r="D57" s="10" t="s">
        <v>169</v>
      </c>
      <c r="E57" s="10" t="s">
        <v>2</v>
      </c>
      <c r="F57" s="15">
        <v>168</v>
      </c>
      <c r="G57" s="11" t="s">
        <v>1</v>
      </c>
      <c r="H57" s="9">
        <v>1</v>
      </c>
      <c r="I57" s="9" t="s">
        <v>136</v>
      </c>
      <c r="J57" s="136"/>
      <c r="K57" s="136"/>
      <c r="L57" s="151"/>
      <c r="M57" s="151"/>
      <c r="N57" s="164"/>
      <c r="O57" s="148"/>
    </row>
    <row r="58" spans="1:15" x14ac:dyDescent="0.2">
      <c r="A58" s="129">
        <v>56</v>
      </c>
      <c r="B58" s="88" t="s">
        <v>11</v>
      </c>
      <c r="C58" s="10" t="s">
        <v>101</v>
      </c>
      <c r="D58" s="10" t="s">
        <v>169</v>
      </c>
      <c r="E58" s="10" t="s">
        <v>2</v>
      </c>
      <c r="F58" s="15">
        <v>168</v>
      </c>
      <c r="G58" s="11" t="s">
        <v>1</v>
      </c>
      <c r="H58" s="9">
        <v>1</v>
      </c>
      <c r="I58" s="9" t="s">
        <v>136</v>
      </c>
      <c r="J58" s="136"/>
      <c r="K58" s="136"/>
      <c r="L58" s="151"/>
      <c r="M58" s="151"/>
      <c r="N58" s="164"/>
      <c r="O58" s="148"/>
    </row>
    <row r="59" spans="1:15" x14ac:dyDescent="0.2">
      <c r="A59" s="129">
        <v>57</v>
      </c>
      <c r="B59" s="88" t="s">
        <v>12</v>
      </c>
      <c r="C59" s="10" t="s">
        <v>101</v>
      </c>
      <c r="D59" s="10" t="s">
        <v>169</v>
      </c>
      <c r="E59" s="10" t="s">
        <v>2</v>
      </c>
      <c r="F59" s="15">
        <v>168</v>
      </c>
      <c r="G59" s="11" t="s">
        <v>1</v>
      </c>
      <c r="H59" s="9">
        <v>1</v>
      </c>
      <c r="I59" s="9" t="s">
        <v>136</v>
      </c>
      <c r="J59" s="136"/>
      <c r="K59" s="136"/>
      <c r="L59" s="151"/>
      <c r="M59" s="151"/>
      <c r="N59" s="164"/>
      <c r="O59" s="148"/>
    </row>
    <row r="60" spans="1:15" x14ac:dyDescent="0.2">
      <c r="A60" s="129">
        <v>58</v>
      </c>
      <c r="B60" s="88" t="s">
        <v>13</v>
      </c>
      <c r="C60" s="10" t="s">
        <v>101</v>
      </c>
      <c r="D60" s="10" t="s">
        <v>169</v>
      </c>
      <c r="E60" s="10" t="s">
        <v>2</v>
      </c>
      <c r="F60" s="15">
        <v>168</v>
      </c>
      <c r="G60" s="11" t="s">
        <v>1</v>
      </c>
      <c r="H60" s="9">
        <v>1</v>
      </c>
      <c r="I60" s="9" t="s">
        <v>136</v>
      </c>
      <c r="J60" s="136"/>
      <c r="K60" s="136"/>
      <c r="L60" s="151"/>
      <c r="M60" s="151"/>
      <c r="N60" s="164"/>
      <c r="O60" s="148"/>
    </row>
    <row r="61" spans="1:15" x14ac:dyDescent="0.2">
      <c r="A61" s="129">
        <v>59</v>
      </c>
      <c r="B61" s="88" t="s">
        <v>14</v>
      </c>
      <c r="C61" s="10" t="s">
        <v>101</v>
      </c>
      <c r="D61" s="10" t="s">
        <v>169</v>
      </c>
      <c r="E61" s="10" t="s">
        <v>2</v>
      </c>
      <c r="F61" s="15">
        <v>168</v>
      </c>
      <c r="G61" s="11" t="s">
        <v>1</v>
      </c>
      <c r="H61" s="9">
        <v>1</v>
      </c>
      <c r="I61" s="9" t="s">
        <v>136</v>
      </c>
      <c r="J61" s="136"/>
      <c r="K61" s="136"/>
      <c r="L61" s="151"/>
      <c r="M61" s="151"/>
      <c r="N61" s="164"/>
      <c r="O61" s="148"/>
    </row>
    <row r="62" spans="1:15" x14ac:dyDescent="0.2">
      <c r="A62" s="129">
        <v>60</v>
      </c>
      <c r="B62" s="88" t="s">
        <v>15</v>
      </c>
      <c r="C62" s="10" t="s">
        <v>101</v>
      </c>
      <c r="D62" s="10" t="s">
        <v>169</v>
      </c>
      <c r="E62" s="10" t="s">
        <v>2</v>
      </c>
      <c r="F62" s="15">
        <v>168</v>
      </c>
      <c r="G62" s="11" t="s">
        <v>1</v>
      </c>
      <c r="H62" s="9">
        <v>1</v>
      </c>
      <c r="I62" s="9" t="s">
        <v>136</v>
      </c>
      <c r="J62" s="136"/>
      <c r="K62" s="136"/>
      <c r="L62" s="151"/>
      <c r="M62" s="151"/>
      <c r="N62" s="164"/>
      <c r="O62" s="148"/>
    </row>
    <row r="63" spans="1:15" x14ac:dyDescent="0.2">
      <c r="A63" s="129">
        <v>61</v>
      </c>
      <c r="B63" s="88" t="s">
        <v>16</v>
      </c>
      <c r="C63" s="10" t="s">
        <v>101</v>
      </c>
      <c r="D63" s="10" t="s">
        <v>169</v>
      </c>
      <c r="E63" s="10" t="s">
        <v>2</v>
      </c>
      <c r="F63" s="15">
        <v>168</v>
      </c>
      <c r="G63" s="11" t="s">
        <v>1</v>
      </c>
      <c r="H63" s="9">
        <v>1</v>
      </c>
      <c r="I63" s="9" t="s">
        <v>136</v>
      </c>
      <c r="J63" s="136"/>
      <c r="K63" s="136"/>
      <c r="L63" s="151"/>
      <c r="M63" s="151"/>
      <c r="N63" s="164"/>
      <c r="O63" s="148"/>
    </row>
    <row r="64" spans="1:15" x14ac:dyDescent="0.2">
      <c r="A64" s="129">
        <v>62</v>
      </c>
      <c r="B64" s="88" t="s">
        <v>29</v>
      </c>
      <c r="C64" s="10" t="s">
        <v>102</v>
      </c>
      <c r="D64" s="10" t="s">
        <v>169</v>
      </c>
      <c r="E64" s="10" t="s">
        <v>2</v>
      </c>
      <c r="F64" s="15">
        <v>168</v>
      </c>
      <c r="G64" s="11" t="s">
        <v>1</v>
      </c>
      <c r="H64" s="9">
        <v>1</v>
      </c>
      <c r="I64" s="9" t="s">
        <v>136</v>
      </c>
      <c r="J64" s="136"/>
      <c r="K64" s="136"/>
      <c r="L64" s="151"/>
      <c r="M64" s="151"/>
      <c r="N64" s="164"/>
      <c r="O64" s="148"/>
    </row>
    <row r="65" spans="1:15" x14ac:dyDescent="0.2">
      <c r="A65" s="129">
        <v>63</v>
      </c>
      <c r="B65" s="88" t="s">
        <v>344</v>
      </c>
      <c r="C65" s="10" t="s">
        <v>132</v>
      </c>
      <c r="D65" s="10" t="s">
        <v>175</v>
      </c>
      <c r="E65" s="10" t="s">
        <v>2</v>
      </c>
      <c r="F65" s="15">
        <v>88</v>
      </c>
      <c r="G65" s="11" t="s">
        <v>1</v>
      </c>
      <c r="H65" s="9">
        <v>1</v>
      </c>
      <c r="I65" s="9" t="s">
        <v>136</v>
      </c>
      <c r="J65" s="137"/>
      <c r="K65" s="137"/>
      <c r="L65" s="144"/>
      <c r="M65" s="144"/>
      <c r="N65" s="162"/>
      <c r="O65" s="147"/>
    </row>
    <row r="66" spans="1:15" x14ac:dyDescent="0.2">
      <c r="A66" s="129">
        <v>64</v>
      </c>
      <c r="B66" s="88" t="s">
        <v>35</v>
      </c>
      <c r="C66" s="10" t="s">
        <v>105</v>
      </c>
      <c r="D66" s="10" t="s">
        <v>170</v>
      </c>
      <c r="E66" s="10" t="s">
        <v>2</v>
      </c>
      <c r="F66" s="15">
        <v>13582</v>
      </c>
      <c r="G66" s="11" t="s">
        <v>32</v>
      </c>
      <c r="H66" s="9">
        <v>2</v>
      </c>
      <c r="I66" s="9" t="s">
        <v>135</v>
      </c>
      <c r="J66" s="89" t="s">
        <v>202</v>
      </c>
      <c r="K66" s="89" t="s">
        <v>372</v>
      </c>
      <c r="L66" s="91">
        <v>17000</v>
      </c>
      <c r="M66" s="91">
        <v>13582</v>
      </c>
      <c r="N66" s="92">
        <f t="shared" ref="N66:N72" si="1">ROUND(((M66/L66)*100),1)</f>
        <v>79.900000000000006</v>
      </c>
      <c r="O66" s="95" t="s">
        <v>217</v>
      </c>
    </row>
    <row r="67" spans="1:15" x14ac:dyDescent="0.2">
      <c r="A67" s="129">
        <v>65</v>
      </c>
      <c r="B67" s="88" t="s">
        <v>35</v>
      </c>
      <c r="C67" s="10" t="s">
        <v>105</v>
      </c>
      <c r="D67" s="10" t="s">
        <v>170</v>
      </c>
      <c r="E67" s="10" t="s">
        <v>2</v>
      </c>
      <c r="F67" s="15">
        <v>1500</v>
      </c>
      <c r="G67" s="11" t="s">
        <v>1</v>
      </c>
      <c r="H67" s="9">
        <v>2</v>
      </c>
      <c r="I67" s="9" t="s">
        <v>165</v>
      </c>
      <c r="J67" s="104" t="s">
        <v>314</v>
      </c>
      <c r="K67" s="104" t="s">
        <v>396</v>
      </c>
      <c r="L67" s="106">
        <v>1500</v>
      </c>
      <c r="M67" s="106">
        <v>350</v>
      </c>
      <c r="N67" s="107">
        <f t="shared" si="1"/>
        <v>23.3</v>
      </c>
      <c r="O67" s="108" t="s">
        <v>315</v>
      </c>
    </row>
    <row r="68" spans="1:15" ht="25.5" x14ac:dyDescent="0.2">
      <c r="A68" s="129">
        <v>66</v>
      </c>
      <c r="B68" s="88" t="s">
        <v>59</v>
      </c>
      <c r="C68" s="10" t="s">
        <v>113</v>
      </c>
      <c r="D68" s="10" t="s">
        <v>174</v>
      </c>
      <c r="E68" s="10" t="s">
        <v>2</v>
      </c>
      <c r="F68" s="16">
        <v>6171</v>
      </c>
      <c r="G68" s="11" t="s">
        <v>1</v>
      </c>
      <c r="H68" s="9">
        <v>2</v>
      </c>
      <c r="I68" s="9" t="s">
        <v>165</v>
      </c>
      <c r="J68" s="90" t="s">
        <v>203</v>
      </c>
      <c r="K68" s="90" t="s">
        <v>373</v>
      </c>
      <c r="L68" s="91">
        <v>7700</v>
      </c>
      <c r="M68" s="91">
        <v>6171</v>
      </c>
      <c r="N68" s="92">
        <f t="shared" si="1"/>
        <v>80.099999999999994</v>
      </c>
      <c r="O68" s="95" t="s">
        <v>222</v>
      </c>
    </row>
    <row r="69" spans="1:15" ht="25.5" x14ac:dyDescent="0.2">
      <c r="A69" s="129">
        <v>67</v>
      </c>
      <c r="B69" s="88" t="s">
        <v>60</v>
      </c>
      <c r="C69" s="10" t="s">
        <v>113</v>
      </c>
      <c r="D69" s="10" t="s">
        <v>174</v>
      </c>
      <c r="E69" s="10" t="s">
        <v>2</v>
      </c>
      <c r="F69" s="16">
        <v>2168</v>
      </c>
      <c r="G69" s="11" t="s">
        <v>1</v>
      </c>
      <c r="H69" s="9">
        <v>2</v>
      </c>
      <c r="I69" s="9" t="s">
        <v>165</v>
      </c>
      <c r="J69" s="90" t="s">
        <v>204</v>
      </c>
      <c r="K69" s="90" t="s">
        <v>374</v>
      </c>
      <c r="L69" s="91">
        <v>2700</v>
      </c>
      <c r="M69" s="91">
        <v>2168</v>
      </c>
      <c r="N69" s="92">
        <f t="shared" si="1"/>
        <v>80.3</v>
      </c>
      <c r="O69" s="95" t="s">
        <v>222</v>
      </c>
    </row>
    <row r="70" spans="1:15" ht="25.5" x14ac:dyDescent="0.2">
      <c r="A70" s="129">
        <v>68</v>
      </c>
      <c r="B70" s="88" t="s">
        <v>61</v>
      </c>
      <c r="C70" s="10" t="s">
        <v>113</v>
      </c>
      <c r="D70" s="10" t="s">
        <v>174</v>
      </c>
      <c r="E70" s="10" t="s">
        <v>2</v>
      </c>
      <c r="F70" s="16">
        <v>6098</v>
      </c>
      <c r="G70" s="11" t="s">
        <v>1</v>
      </c>
      <c r="H70" s="9">
        <v>2</v>
      </c>
      <c r="I70" s="9" t="s">
        <v>165</v>
      </c>
      <c r="J70" s="90" t="s">
        <v>205</v>
      </c>
      <c r="K70" s="90" t="s">
        <v>375</v>
      </c>
      <c r="L70" s="91">
        <v>7700</v>
      </c>
      <c r="M70" s="91">
        <v>6098</v>
      </c>
      <c r="N70" s="92">
        <f t="shared" si="1"/>
        <v>79.2</v>
      </c>
      <c r="O70" s="95" t="s">
        <v>222</v>
      </c>
    </row>
    <row r="71" spans="1:15" x14ac:dyDescent="0.2">
      <c r="A71" s="129">
        <v>69</v>
      </c>
      <c r="B71" s="88" t="s">
        <v>345</v>
      </c>
      <c r="C71" s="10" t="s">
        <v>106</v>
      </c>
      <c r="D71" s="10" t="s">
        <v>170</v>
      </c>
      <c r="E71" s="10" t="s">
        <v>2</v>
      </c>
      <c r="F71" s="16">
        <v>13394</v>
      </c>
      <c r="G71" s="11" t="s">
        <v>1</v>
      </c>
      <c r="H71" s="9">
        <v>2</v>
      </c>
      <c r="I71" s="9" t="s">
        <v>165</v>
      </c>
      <c r="J71" s="90" t="s">
        <v>206</v>
      </c>
      <c r="K71" s="90" t="s">
        <v>376</v>
      </c>
      <c r="L71" s="93">
        <v>17000</v>
      </c>
      <c r="M71" s="91">
        <v>13394</v>
      </c>
      <c r="N71" s="92">
        <f t="shared" si="1"/>
        <v>78.8</v>
      </c>
      <c r="O71" s="95" t="s">
        <v>216</v>
      </c>
    </row>
    <row r="72" spans="1:15" x14ac:dyDescent="0.2">
      <c r="A72" s="129">
        <v>70</v>
      </c>
      <c r="B72" s="88" t="s">
        <v>54</v>
      </c>
      <c r="C72" s="10" t="s">
        <v>111</v>
      </c>
      <c r="D72" s="10" t="s">
        <v>172</v>
      </c>
      <c r="E72" s="10" t="s">
        <v>2</v>
      </c>
      <c r="F72" s="16">
        <v>348</v>
      </c>
      <c r="G72" s="11" t="s">
        <v>1</v>
      </c>
      <c r="H72" s="9">
        <v>2</v>
      </c>
      <c r="I72" s="9" t="s">
        <v>165</v>
      </c>
      <c r="J72" s="141" t="s">
        <v>290</v>
      </c>
      <c r="K72" s="141" t="s">
        <v>377</v>
      </c>
      <c r="L72" s="143">
        <v>6900</v>
      </c>
      <c r="M72" s="143">
        <v>5568</v>
      </c>
      <c r="N72" s="161">
        <f t="shared" si="1"/>
        <v>80.7</v>
      </c>
      <c r="O72" s="146" t="s">
        <v>222</v>
      </c>
    </row>
    <row r="73" spans="1:15" x14ac:dyDescent="0.2">
      <c r="A73" s="129">
        <v>71</v>
      </c>
      <c r="B73" s="88" t="s">
        <v>46</v>
      </c>
      <c r="C73" s="10" t="s">
        <v>109</v>
      </c>
      <c r="D73" s="10" t="s">
        <v>172</v>
      </c>
      <c r="E73" s="10" t="s">
        <v>2</v>
      </c>
      <c r="F73" s="17">
        <v>180</v>
      </c>
      <c r="G73" s="11" t="s">
        <v>1</v>
      </c>
      <c r="H73" s="9">
        <v>2</v>
      </c>
      <c r="I73" s="9" t="s">
        <v>165</v>
      </c>
      <c r="J73" s="167"/>
      <c r="K73" s="167"/>
      <c r="L73" s="151"/>
      <c r="M73" s="151"/>
      <c r="N73" s="164"/>
      <c r="O73" s="148"/>
    </row>
    <row r="74" spans="1:15" x14ac:dyDescent="0.2">
      <c r="A74" s="129">
        <v>72</v>
      </c>
      <c r="B74" s="88" t="s">
        <v>47</v>
      </c>
      <c r="C74" s="10" t="s">
        <v>109</v>
      </c>
      <c r="D74" s="10" t="s">
        <v>172</v>
      </c>
      <c r="E74" s="10" t="s">
        <v>2</v>
      </c>
      <c r="F74" s="17">
        <v>168</v>
      </c>
      <c r="G74" s="11" t="s">
        <v>1</v>
      </c>
      <c r="H74" s="9">
        <v>2</v>
      </c>
      <c r="I74" s="9" t="s">
        <v>165</v>
      </c>
      <c r="J74" s="167"/>
      <c r="K74" s="167"/>
      <c r="L74" s="151"/>
      <c r="M74" s="151"/>
      <c r="N74" s="164"/>
      <c r="O74" s="148"/>
    </row>
    <row r="75" spans="1:15" x14ac:dyDescent="0.2">
      <c r="A75" s="129">
        <v>73</v>
      </c>
      <c r="B75" s="88" t="s">
        <v>48</v>
      </c>
      <c r="C75" s="10" t="s">
        <v>109</v>
      </c>
      <c r="D75" s="10" t="s">
        <v>172</v>
      </c>
      <c r="E75" s="10" t="s">
        <v>2</v>
      </c>
      <c r="F75" s="17">
        <v>168</v>
      </c>
      <c r="G75" s="11" t="s">
        <v>1</v>
      </c>
      <c r="H75" s="9">
        <v>2</v>
      </c>
      <c r="I75" s="9" t="s">
        <v>165</v>
      </c>
      <c r="J75" s="167"/>
      <c r="K75" s="167"/>
      <c r="L75" s="151"/>
      <c r="M75" s="151"/>
      <c r="N75" s="164"/>
      <c r="O75" s="148"/>
    </row>
    <row r="76" spans="1:15" x14ac:dyDescent="0.2">
      <c r="A76" s="129">
        <v>74</v>
      </c>
      <c r="B76" s="88" t="s">
        <v>49</v>
      </c>
      <c r="C76" s="10" t="s">
        <v>109</v>
      </c>
      <c r="D76" s="10" t="s">
        <v>172</v>
      </c>
      <c r="E76" s="10" t="s">
        <v>2</v>
      </c>
      <c r="F76" s="17">
        <v>168</v>
      </c>
      <c r="G76" s="11" t="s">
        <v>1</v>
      </c>
      <c r="H76" s="9">
        <v>2</v>
      </c>
      <c r="I76" s="9" t="s">
        <v>165</v>
      </c>
      <c r="J76" s="167"/>
      <c r="K76" s="167"/>
      <c r="L76" s="151"/>
      <c r="M76" s="151"/>
      <c r="N76" s="164"/>
      <c r="O76" s="148"/>
    </row>
    <row r="77" spans="1:15" x14ac:dyDescent="0.2">
      <c r="A77" s="129">
        <v>75</v>
      </c>
      <c r="B77" s="88" t="s">
        <v>50</v>
      </c>
      <c r="C77" s="10" t="s">
        <v>109</v>
      </c>
      <c r="D77" s="10" t="s">
        <v>172</v>
      </c>
      <c r="E77" s="10" t="s">
        <v>2</v>
      </c>
      <c r="F77" s="17">
        <v>168</v>
      </c>
      <c r="G77" s="11" t="s">
        <v>1</v>
      </c>
      <c r="H77" s="9">
        <v>2</v>
      </c>
      <c r="I77" s="9" t="s">
        <v>165</v>
      </c>
      <c r="J77" s="167"/>
      <c r="K77" s="167"/>
      <c r="L77" s="151"/>
      <c r="M77" s="151"/>
      <c r="N77" s="164"/>
      <c r="O77" s="148"/>
    </row>
    <row r="78" spans="1:15" x14ac:dyDescent="0.2">
      <c r="A78" s="129">
        <v>76</v>
      </c>
      <c r="B78" s="88" t="s">
        <v>51</v>
      </c>
      <c r="C78" s="10" t="s">
        <v>109</v>
      </c>
      <c r="D78" s="10" t="s">
        <v>172</v>
      </c>
      <c r="E78" s="10" t="s">
        <v>2</v>
      </c>
      <c r="F78" s="17">
        <v>168</v>
      </c>
      <c r="G78" s="11" t="s">
        <v>1</v>
      </c>
      <c r="H78" s="9">
        <v>2</v>
      </c>
      <c r="I78" s="9" t="s">
        <v>165</v>
      </c>
      <c r="J78" s="167"/>
      <c r="K78" s="167"/>
      <c r="L78" s="151"/>
      <c r="M78" s="151"/>
      <c r="N78" s="164"/>
      <c r="O78" s="148"/>
    </row>
    <row r="79" spans="1:15" x14ac:dyDescent="0.2">
      <c r="A79" s="129">
        <v>77</v>
      </c>
      <c r="B79" s="88" t="s">
        <v>346</v>
      </c>
      <c r="C79" s="10" t="s">
        <v>109</v>
      </c>
      <c r="D79" s="10" t="s">
        <v>172</v>
      </c>
      <c r="E79" s="10" t="s">
        <v>2</v>
      </c>
      <c r="F79" s="17">
        <v>168</v>
      </c>
      <c r="G79" s="11" t="s">
        <v>1</v>
      </c>
      <c r="H79" s="9">
        <v>2</v>
      </c>
      <c r="I79" s="9" t="s">
        <v>165</v>
      </c>
      <c r="J79" s="167"/>
      <c r="K79" s="167"/>
      <c r="L79" s="151"/>
      <c r="M79" s="151"/>
      <c r="N79" s="164"/>
      <c r="O79" s="148"/>
    </row>
    <row r="80" spans="1:15" x14ac:dyDescent="0.2">
      <c r="A80" s="129">
        <v>78</v>
      </c>
      <c r="B80" s="88" t="s">
        <v>347</v>
      </c>
      <c r="C80" s="10" t="s">
        <v>109</v>
      </c>
      <c r="D80" s="10" t="s">
        <v>172</v>
      </c>
      <c r="E80" s="10" t="s">
        <v>2</v>
      </c>
      <c r="F80" s="17">
        <v>168</v>
      </c>
      <c r="G80" s="11" t="s">
        <v>1</v>
      </c>
      <c r="H80" s="9">
        <v>2</v>
      </c>
      <c r="I80" s="9" t="s">
        <v>165</v>
      </c>
      <c r="J80" s="167"/>
      <c r="K80" s="167"/>
      <c r="L80" s="151"/>
      <c r="M80" s="151"/>
      <c r="N80" s="164"/>
      <c r="O80" s="148"/>
    </row>
    <row r="81" spans="1:15" x14ac:dyDescent="0.2">
      <c r="A81" s="129">
        <v>79</v>
      </c>
      <c r="B81" s="88" t="s">
        <v>348</v>
      </c>
      <c r="C81" s="10" t="s">
        <v>109</v>
      </c>
      <c r="D81" s="10" t="s">
        <v>172</v>
      </c>
      <c r="E81" s="10" t="s">
        <v>2</v>
      </c>
      <c r="F81" s="17">
        <v>168</v>
      </c>
      <c r="G81" s="11" t="s">
        <v>1</v>
      </c>
      <c r="H81" s="9">
        <v>2</v>
      </c>
      <c r="I81" s="9" t="s">
        <v>165</v>
      </c>
      <c r="J81" s="167"/>
      <c r="K81" s="167"/>
      <c r="L81" s="151"/>
      <c r="M81" s="151"/>
      <c r="N81" s="164"/>
      <c r="O81" s="148"/>
    </row>
    <row r="82" spans="1:15" x14ac:dyDescent="0.2">
      <c r="A82" s="129">
        <v>80</v>
      </c>
      <c r="B82" s="88" t="s">
        <v>349</v>
      </c>
      <c r="C82" s="10" t="s">
        <v>109</v>
      </c>
      <c r="D82" s="10" t="s">
        <v>172</v>
      </c>
      <c r="E82" s="10" t="s">
        <v>2</v>
      </c>
      <c r="F82" s="17">
        <v>168</v>
      </c>
      <c r="G82" s="11" t="s">
        <v>1</v>
      </c>
      <c r="H82" s="9">
        <v>2</v>
      </c>
      <c r="I82" s="9" t="s">
        <v>165</v>
      </c>
      <c r="J82" s="167"/>
      <c r="K82" s="167"/>
      <c r="L82" s="151"/>
      <c r="M82" s="151"/>
      <c r="N82" s="164"/>
      <c r="O82" s="148"/>
    </row>
    <row r="83" spans="1:15" x14ac:dyDescent="0.2">
      <c r="A83" s="129">
        <v>81</v>
      </c>
      <c r="B83" s="88" t="s">
        <v>350</v>
      </c>
      <c r="C83" s="10" t="s">
        <v>109</v>
      </c>
      <c r="D83" s="10" t="s">
        <v>172</v>
      </c>
      <c r="E83" s="10" t="s">
        <v>2</v>
      </c>
      <c r="F83" s="17">
        <v>168</v>
      </c>
      <c r="G83" s="11" t="s">
        <v>1</v>
      </c>
      <c r="H83" s="9">
        <v>2</v>
      </c>
      <c r="I83" s="9" t="s">
        <v>165</v>
      </c>
      <c r="J83" s="167"/>
      <c r="K83" s="167"/>
      <c r="L83" s="151"/>
      <c r="M83" s="151"/>
      <c r="N83" s="164"/>
      <c r="O83" s="148"/>
    </row>
    <row r="84" spans="1:15" x14ac:dyDescent="0.2">
      <c r="A84" s="129">
        <v>82</v>
      </c>
      <c r="B84" s="88" t="s">
        <v>351</v>
      </c>
      <c r="C84" s="10" t="s">
        <v>109</v>
      </c>
      <c r="D84" s="10" t="s">
        <v>172</v>
      </c>
      <c r="E84" s="10" t="s">
        <v>2</v>
      </c>
      <c r="F84" s="17">
        <v>168</v>
      </c>
      <c r="G84" s="11" t="s">
        <v>1</v>
      </c>
      <c r="H84" s="9">
        <v>2</v>
      </c>
      <c r="I84" s="9" t="s">
        <v>165</v>
      </c>
      <c r="J84" s="167"/>
      <c r="K84" s="167"/>
      <c r="L84" s="151"/>
      <c r="M84" s="151"/>
      <c r="N84" s="164"/>
      <c r="O84" s="148"/>
    </row>
    <row r="85" spans="1:15" x14ac:dyDescent="0.2">
      <c r="A85" s="129">
        <v>83</v>
      </c>
      <c r="B85" s="88" t="s">
        <v>352</v>
      </c>
      <c r="C85" s="10" t="s">
        <v>109</v>
      </c>
      <c r="D85" s="10" t="s">
        <v>172</v>
      </c>
      <c r="E85" s="10" t="s">
        <v>2</v>
      </c>
      <c r="F85" s="17">
        <v>168</v>
      </c>
      <c r="G85" s="11" t="s">
        <v>1</v>
      </c>
      <c r="H85" s="9">
        <v>2</v>
      </c>
      <c r="I85" s="9" t="s">
        <v>165</v>
      </c>
      <c r="J85" s="167"/>
      <c r="K85" s="167"/>
      <c r="L85" s="151"/>
      <c r="M85" s="151"/>
      <c r="N85" s="164"/>
      <c r="O85" s="148"/>
    </row>
    <row r="86" spans="1:15" x14ac:dyDescent="0.2">
      <c r="A86" s="129">
        <v>84</v>
      </c>
      <c r="B86" s="88" t="s">
        <v>39</v>
      </c>
      <c r="C86" s="10" t="s">
        <v>108</v>
      </c>
      <c r="D86" s="10" t="s">
        <v>172</v>
      </c>
      <c r="E86" s="10" t="s">
        <v>2</v>
      </c>
      <c r="F86" s="17">
        <v>168</v>
      </c>
      <c r="G86" s="11" t="s">
        <v>1</v>
      </c>
      <c r="H86" s="9">
        <v>2</v>
      </c>
      <c r="I86" s="9" t="s">
        <v>165</v>
      </c>
      <c r="J86" s="167"/>
      <c r="K86" s="167"/>
      <c r="L86" s="151"/>
      <c r="M86" s="151"/>
      <c r="N86" s="164"/>
      <c r="O86" s="148"/>
    </row>
    <row r="87" spans="1:15" x14ac:dyDescent="0.2">
      <c r="A87" s="129">
        <v>85</v>
      </c>
      <c r="B87" s="88" t="s">
        <v>353</v>
      </c>
      <c r="C87" s="10" t="s">
        <v>108</v>
      </c>
      <c r="D87" s="10" t="s">
        <v>172</v>
      </c>
      <c r="E87" s="10" t="s">
        <v>2</v>
      </c>
      <c r="F87" s="17">
        <v>168</v>
      </c>
      <c r="G87" s="11" t="s">
        <v>1</v>
      </c>
      <c r="H87" s="9">
        <v>2</v>
      </c>
      <c r="I87" s="9" t="s">
        <v>165</v>
      </c>
      <c r="J87" s="167"/>
      <c r="K87" s="167"/>
      <c r="L87" s="151"/>
      <c r="M87" s="151"/>
      <c r="N87" s="164"/>
      <c r="O87" s="148"/>
    </row>
    <row r="88" spans="1:15" x14ac:dyDescent="0.2">
      <c r="A88" s="129">
        <v>86</v>
      </c>
      <c r="B88" s="88" t="s">
        <v>354</v>
      </c>
      <c r="C88" s="10" t="s">
        <v>108</v>
      </c>
      <c r="D88" s="10" t="s">
        <v>172</v>
      </c>
      <c r="E88" s="10" t="s">
        <v>2</v>
      </c>
      <c r="F88" s="17">
        <v>168</v>
      </c>
      <c r="G88" s="11" t="s">
        <v>1</v>
      </c>
      <c r="H88" s="9">
        <v>2</v>
      </c>
      <c r="I88" s="9" t="s">
        <v>165</v>
      </c>
      <c r="J88" s="167"/>
      <c r="K88" s="167"/>
      <c r="L88" s="151"/>
      <c r="M88" s="151"/>
      <c r="N88" s="164"/>
      <c r="O88" s="148"/>
    </row>
    <row r="89" spans="1:15" x14ac:dyDescent="0.2">
      <c r="A89" s="129">
        <v>87</v>
      </c>
      <c r="B89" s="88" t="s">
        <v>37</v>
      </c>
      <c r="C89" s="10" t="s">
        <v>107</v>
      </c>
      <c r="D89" s="10" t="s">
        <v>171</v>
      </c>
      <c r="E89" s="10" t="s">
        <v>2</v>
      </c>
      <c r="F89" s="17">
        <v>168</v>
      </c>
      <c r="G89" s="11" t="s">
        <v>1</v>
      </c>
      <c r="H89" s="9">
        <v>2</v>
      </c>
      <c r="I89" s="9" t="s">
        <v>165</v>
      </c>
      <c r="J89" s="167"/>
      <c r="K89" s="167"/>
      <c r="L89" s="151"/>
      <c r="M89" s="151"/>
      <c r="N89" s="164"/>
      <c r="O89" s="148"/>
    </row>
    <row r="90" spans="1:15" x14ac:dyDescent="0.2">
      <c r="A90" s="129">
        <v>88</v>
      </c>
      <c r="B90" s="88" t="s">
        <v>68</v>
      </c>
      <c r="C90" s="10" t="s">
        <v>118</v>
      </c>
      <c r="D90" s="10" t="s">
        <v>171</v>
      </c>
      <c r="E90" s="10" t="s">
        <v>2</v>
      </c>
      <c r="F90" s="16">
        <v>168</v>
      </c>
      <c r="G90" s="11" t="s">
        <v>1</v>
      </c>
      <c r="H90" s="9">
        <v>2</v>
      </c>
      <c r="I90" s="9" t="s">
        <v>165</v>
      </c>
      <c r="J90" s="167"/>
      <c r="K90" s="167"/>
      <c r="L90" s="151"/>
      <c r="M90" s="151"/>
      <c r="N90" s="164"/>
      <c r="O90" s="148"/>
    </row>
    <row r="91" spans="1:15" x14ac:dyDescent="0.2">
      <c r="A91" s="129">
        <v>89</v>
      </c>
      <c r="B91" s="88" t="s">
        <v>17</v>
      </c>
      <c r="C91" s="10" t="s">
        <v>101</v>
      </c>
      <c r="D91" s="10" t="s">
        <v>169</v>
      </c>
      <c r="E91" s="10" t="s">
        <v>2</v>
      </c>
      <c r="F91" s="17">
        <v>168</v>
      </c>
      <c r="G91" s="11" t="s">
        <v>1</v>
      </c>
      <c r="H91" s="9">
        <v>2</v>
      </c>
      <c r="I91" s="9" t="s">
        <v>165</v>
      </c>
      <c r="J91" s="167"/>
      <c r="K91" s="167"/>
      <c r="L91" s="151"/>
      <c r="M91" s="151"/>
      <c r="N91" s="164"/>
      <c r="O91" s="148"/>
    </row>
    <row r="92" spans="1:15" x14ac:dyDescent="0.2">
      <c r="A92" s="129">
        <v>90</v>
      </c>
      <c r="B92" s="88" t="s">
        <v>18</v>
      </c>
      <c r="C92" s="10" t="s">
        <v>101</v>
      </c>
      <c r="D92" s="10" t="s">
        <v>169</v>
      </c>
      <c r="E92" s="10" t="s">
        <v>2</v>
      </c>
      <c r="F92" s="17">
        <v>168</v>
      </c>
      <c r="G92" s="11" t="s">
        <v>1</v>
      </c>
      <c r="H92" s="9">
        <v>2</v>
      </c>
      <c r="I92" s="9" t="s">
        <v>165</v>
      </c>
      <c r="J92" s="167"/>
      <c r="K92" s="167"/>
      <c r="L92" s="151"/>
      <c r="M92" s="151"/>
      <c r="N92" s="164"/>
      <c r="O92" s="148"/>
    </row>
    <row r="93" spans="1:15" x14ac:dyDescent="0.2">
      <c r="A93" s="129">
        <v>91</v>
      </c>
      <c r="B93" s="88" t="s">
        <v>19</v>
      </c>
      <c r="C93" s="10" t="s">
        <v>101</v>
      </c>
      <c r="D93" s="10" t="s">
        <v>169</v>
      </c>
      <c r="E93" s="10" t="s">
        <v>2</v>
      </c>
      <c r="F93" s="17">
        <v>168</v>
      </c>
      <c r="G93" s="11" t="s">
        <v>1</v>
      </c>
      <c r="H93" s="9">
        <v>2</v>
      </c>
      <c r="I93" s="9" t="s">
        <v>165</v>
      </c>
      <c r="J93" s="167"/>
      <c r="K93" s="167"/>
      <c r="L93" s="151"/>
      <c r="M93" s="151"/>
      <c r="N93" s="164"/>
      <c r="O93" s="148"/>
    </row>
    <row r="94" spans="1:15" x14ac:dyDescent="0.2">
      <c r="A94" s="129">
        <v>92</v>
      </c>
      <c r="B94" s="88" t="s">
        <v>20</v>
      </c>
      <c r="C94" s="10" t="s">
        <v>101</v>
      </c>
      <c r="D94" s="10" t="s">
        <v>169</v>
      </c>
      <c r="E94" s="10" t="s">
        <v>2</v>
      </c>
      <c r="F94" s="17">
        <v>168</v>
      </c>
      <c r="G94" s="11" t="s">
        <v>1</v>
      </c>
      <c r="H94" s="9">
        <v>2</v>
      </c>
      <c r="I94" s="9" t="s">
        <v>165</v>
      </c>
      <c r="J94" s="167"/>
      <c r="K94" s="167"/>
      <c r="L94" s="151"/>
      <c r="M94" s="151"/>
      <c r="N94" s="164"/>
      <c r="O94" s="148"/>
    </row>
    <row r="95" spans="1:15" x14ac:dyDescent="0.2">
      <c r="A95" s="129">
        <v>93</v>
      </c>
      <c r="B95" s="88" t="s">
        <v>21</v>
      </c>
      <c r="C95" s="10" t="s">
        <v>101</v>
      </c>
      <c r="D95" s="10" t="s">
        <v>169</v>
      </c>
      <c r="E95" s="10" t="s">
        <v>2</v>
      </c>
      <c r="F95" s="17">
        <v>168</v>
      </c>
      <c r="G95" s="11" t="s">
        <v>1</v>
      </c>
      <c r="H95" s="9">
        <v>2</v>
      </c>
      <c r="I95" s="9" t="s">
        <v>165</v>
      </c>
      <c r="J95" s="167"/>
      <c r="K95" s="167"/>
      <c r="L95" s="151"/>
      <c r="M95" s="151"/>
      <c r="N95" s="164"/>
      <c r="O95" s="148"/>
    </row>
    <row r="96" spans="1:15" x14ac:dyDescent="0.2">
      <c r="A96" s="129">
        <v>94</v>
      </c>
      <c r="B96" s="88" t="s">
        <v>22</v>
      </c>
      <c r="C96" s="10" t="s">
        <v>101</v>
      </c>
      <c r="D96" s="10" t="s">
        <v>169</v>
      </c>
      <c r="E96" s="10" t="s">
        <v>2</v>
      </c>
      <c r="F96" s="17">
        <v>168</v>
      </c>
      <c r="G96" s="11" t="s">
        <v>1</v>
      </c>
      <c r="H96" s="9">
        <v>2</v>
      </c>
      <c r="I96" s="9" t="s">
        <v>165</v>
      </c>
      <c r="J96" s="167"/>
      <c r="K96" s="167"/>
      <c r="L96" s="151"/>
      <c r="M96" s="151"/>
      <c r="N96" s="164"/>
      <c r="O96" s="148"/>
    </row>
    <row r="97" spans="1:15" x14ac:dyDescent="0.2">
      <c r="A97" s="129">
        <v>95</v>
      </c>
      <c r="B97" s="88" t="s">
        <v>23</v>
      </c>
      <c r="C97" s="10" t="s">
        <v>101</v>
      </c>
      <c r="D97" s="10" t="s">
        <v>169</v>
      </c>
      <c r="E97" s="10" t="s">
        <v>2</v>
      </c>
      <c r="F97" s="17">
        <v>168</v>
      </c>
      <c r="G97" s="11" t="s">
        <v>1</v>
      </c>
      <c r="H97" s="9">
        <v>2</v>
      </c>
      <c r="I97" s="9" t="s">
        <v>165</v>
      </c>
      <c r="J97" s="167"/>
      <c r="K97" s="167"/>
      <c r="L97" s="151"/>
      <c r="M97" s="151"/>
      <c r="N97" s="164"/>
      <c r="O97" s="148"/>
    </row>
    <row r="98" spans="1:15" x14ac:dyDescent="0.2">
      <c r="A98" s="129">
        <v>96</v>
      </c>
      <c r="B98" s="88" t="s">
        <v>24</v>
      </c>
      <c r="C98" s="10" t="s">
        <v>101</v>
      </c>
      <c r="D98" s="10" t="s">
        <v>169</v>
      </c>
      <c r="E98" s="10" t="s">
        <v>2</v>
      </c>
      <c r="F98" s="17">
        <v>168</v>
      </c>
      <c r="G98" s="11" t="s">
        <v>1</v>
      </c>
      <c r="H98" s="9">
        <v>2</v>
      </c>
      <c r="I98" s="9" t="s">
        <v>165</v>
      </c>
      <c r="J98" s="167"/>
      <c r="K98" s="167"/>
      <c r="L98" s="151"/>
      <c r="M98" s="151"/>
      <c r="N98" s="164"/>
      <c r="O98" s="148"/>
    </row>
    <row r="99" spans="1:15" x14ac:dyDescent="0.2">
      <c r="A99" s="129">
        <v>97</v>
      </c>
      <c r="B99" s="88" t="s">
        <v>25</v>
      </c>
      <c r="C99" s="10" t="s">
        <v>101</v>
      </c>
      <c r="D99" s="10" t="s">
        <v>169</v>
      </c>
      <c r="E99" s="10" t="s">
        <v>2</v>
      </c>
      <c r="F99" s="17">
        <v>168</v>
      </c>
      <c r="G99" s="11" t="s">
        <v>1</v>
      </c>
      <c r="H99" s="9">
        <v>2</v>
      </c>
      <c r="I99" s="9" t="s">
        <v>165</v>
      </c>
      <c r="J99" s="167"/>
      <c r="K99" s="167"/>
      <c r="L99" s="151"/>
      <c r="M99" s="151"/>
      <c r="N99" s="164"/>
      <c r="O99" s="148"/>
    </row>
    <row r="100" spans="1:15" x14ac:dyDescent="0.2">
      <c r="A100" s="129">
        <v>98</v>
      </c>
      <c r="B100" s="88" t="s">
        <v>26</v>
      </c>
      <c r="C100" s="10" t="s">
        <v>101</v>
      </c>
      <c r="D100" s="10" t="s">
        <v>169</v>
      </c>
      <c r="E100" s="10" t="s">
        <v>2</v>
      </c>
      <c r="F100" s="17">
        <v>168</v>
      </c>
      <c r="G100" s="11" t="s">
        <v>1</v>
      </c>
      <c r="H100" s="9">
        <v>2</v>
      </c>
      <c r="I100" s="9" t="s">
        <v>165</v>
      </c>
      <c r="J100" s="167"/>
      <c r="K100" s="167"/>
      <c r="L100" s="151"/>
      <c r="M100" s="151"/>
      <c r="N100" s="164"/>
      <c r="O100" s="148"/>
    </row>
    <row r="101" spans="1:15" x14ac:dyDescent="0.2">
      <c r="A101" s="129">
        <v>99</v>
      </c>
      <c r="B101" s="88" t="s">
        <v>27</v>
      </c>
      <c r="C101" s="10" t="s">
        <v>101</v>
      </c>
      <c r="D101" s="10" t="s">
        <v>169</v>
      </c>
      <c r="E101" s="10" t="s">
        <v>2</v>
      </c>
      <c r="F101" s="17">
        <v>168</v>
      </c>
      <c r="G101" s="11" t="s">
        <v>1</v>
      </c>
      <c r="H101" s="9">
        <v>2</v>
      </c>
      <c r="I101" s="9" t="s">
        <v>165</v>
      </c>
      <c r="J101" s="167"/>
      <c r="K101" s="167"/>
      <c r="L101" s="151"/>
      <c r="M101" s="151"/>
      <c r="N101" s="164"/>
      <c r="O101" s="148"/>
    </row>
    <row r="102" spans="1:15" x14ac:dyDescent="0.2">
      <c r="A102" s="129">
        <v>100</v>
      </c>
      <c r="B102" s="88" t="s">
        <v>28</v>
      </c>
      <c r="C102" s="10" t="s">
        <v>101</v>
      </c>
      <c r="D102" s="10" t="s">
        <v>169</v>
      </c>
      <c r="E102" s="10" t="s">
        <v>2</v>
      </c>
      <c r="F102" s="17">
        <v>168</v>
      </c>
      <c r="G102" s="11" t="s">
        <v>1</v>
      </c>
      <c r="H102" s="9">
        <v>2</v>
      </c>
      <c r="I102" s="9" t="s">
        <v>165</v>
      </c>
      <c r="J102" s="167"/>
      <c r="K102" s="167"/>
      <c r="L102" s="151"/>
      <c r="M102" s="151"/>
      <c r="N102" s="164"/>
      <c r="O102" s="148"/>
    </row>
    <row r="103" spans="1:15" x14ac:dyDescent="0.2">
      <c r="A103" s="129">
        <v>101</v>
      </c>
      <c r="B103" s="88" t="s">
        <v>30</v>
      </c>
      <c r="C103" s="10" t="s">
        <v>102</v>
      </c>
      <c r="D103" s="10" t="s">
        <v>169</v>
      </c>
      <c r="E103" s="10" t="s">
        <v>2</v>
      </c>
      <c r="F103" s="17">
        <v>168</v>
      </c>
      <c r="G103" s="11" t="s">
        <v>1</v>
      </c>
      <c r="H103" s="9">
        <v>2</v>
      </c>
      <c r="I103" s="9" t="s">
        <v>165</v>
      </c>
      <c r="J103" s="142"/>
      <c r="K103" s="142"/>
      <c r="L103" s="144"/>
      <c r="M103" s="144"/>
      <c r="N103" s="162"/>
      <c r="O103" s="147"/>
    </row>
    <row r="104" spans="1:15" x14ac:dyDescent="0.2">
      <c r="A104" s="129">
        <v>102</v>
      </c>
      <c r="B104" s="88" t="s">
        <v>94</v>
      </c>
      <c r="C104" s="10" t="s">
        <v>126</v>
      </c>
      <c r="D104" s="10" t="s">
        <v>172</v>
      </c>
      <c r="E104" s="130" t="s">
        <v>93</v>
      </c>
      <c r="F104" s="15">
        <v>400</v>
      </c>
      <c r="G104" s="11" t="s">
        <v>32</v>
      </c>
      <c r="H104" s="9">
        <v>2</v>
      </c>
      <c r="I104" s="9" t="s">
        <v>135</v>
      </c>
      <c r="J104" s="149" t="s">
        <v>386</v>
      </c>
      <c r="K104" s="149" t="s">
        <v>387</v>
      </c>
      <c r="L104" s="150">
        <v>1800</v>
      </c>
      <c r="M104" s="150">
        <v>1444</v>
      </c>
      <c r="N104" s="153">
        <f>ROUND(((M104/L104)*100),1)</f>
        <v>80.2</v>
      </c>
      <c r="O104" s="152" t="s">
        <v>222</v>
      </c>
    </row>
    <row r="105" spans="1:15" x14ac:dyDescent="0.2">
      <c r="A105" s="129">
        <v>103</v>
      </c>
      <c r="B105" s="88" t="s">
        <v>99</v>
      </c>
      <c r="C105" s="10" t="s">
        <v>126</v>
      </c>
      <c r="D105" s="10" t="s">
        <v>172</v>
      </c>
      <c r="E105" s="10" t="s">
        <v>97</v>
      </c>
      <c r="F105" s="15">
        <v>200</v>
      </c>
      <c r="G105" s="11" t="s">
        <v>32</v>
      </c>
      <c r="H105" s="9">
        <v>2</v>
      </c>
      <c r="I105" s="9" t="s">
        <v>135</v>
      </c>
      <c r="J105" s="149"/>
      <c r="K105" s="149"/>
      <c r="L105" s="150"/>
      <c r="M105" s="150"/>
      <c r="N105" s="153"/>
      <c r="O105" s="152"/>
    </row>
    <row r="106" spans="1:15" x14ac:dyDescent="0.2">
      <c r="A106" s="129">
        <v>104</v>
      </c>
      <c r="B106" s="88" t="s">
        <v>100</v>
      </c>
      <c r="C106" s="10" t="s">
        <v>126</v>
      </c>
      <c r="D106" s="10" t="s">
        <v>172</v>
      </c>
      <c r="E106" s="10" t="s">
        <v>97</v>
      </c>
      <c r="F106" s="15">
        <v>200</v>
      </c>
      <c r="G106" s="11" t="s">
        <v>32</v>
      </c>
      <c r="H106" s="9">
        <v>2</v>
      </c>
      <c r="I106" s="9" t="s">
        <v>135</v>
      </c>
      <c r="J106" s="149"/>
      <c r="K106" s="149"/>
      <c r="L106" s="150"/>
      <c r="M106" s="150"/>
      <c r="N106" s="153"/>
      <c r="O106" s="152"/>
    </row>
    <row r="107" spans="1:15" x14ac:dyDescent="0.2">
      <c r="A107" s="129">
        <v>105</v>
      </c>
      <c r="B107" s="88" t="s">
        <v>98</v>
      </c>
      <c r="C107" s="10" t="s">
        <v>131</v>
      </c>
      <c r="D107" s="10" t="s">
        <v>171</v>
      </c>
      <c r="E107" s="10" t="s">
        <v>97</v>
      </c>
      <c r="F107" s="15">
        <v>188</v>
      </c>
      <c r="G107" s="11" t="s">
        <v>32</v>
      </c>
      <c r="H107" s="9">
        <v>2</v>
      </c>
      <c r="I107" s="9" t="s">
        <v>135</v>
      </c>
      <c r="J107" s="149"/>
      <c r="K107" s="149"/>
      <c r="L107" s="150"/>
      <c r="M107" s="150"/>
      <c r="N107" s="153"/>
      <c r="O107" s="152"/>
    </row>
    <row r="108" spans="1:15" x14ac:dyDescent="0.2">
      <c r="A108" s="129">
        <v>106</v>
      </c>
      <c r="B108" s="88" t="s">
        <v>95</v>
      </c>
      <c r="C108" s="10" t="s">
        <v>126</v>
      </c>
      <c r="D108" s="10" t="s">
        <v>172</v>
      </c>
      <c r="E108" s="130" t="s">
        <v>93</v>
      </c>
      <c r="F108" s="15">
        <v>150</v>
      </c>
      <c r="G108" s="11" t="s">
        <v>32</v>
      </c>
      <c r="H108" s="9">
        <v>2</v>
      </c>
      <c r="I108" s="9" t="s">
        <v>135</v>
      </c>
      <c r="J108" s="149"/>
      <c r="K108" s="149"/>
      <c r="L108" s="150"/>
      <c r="M108" s="150"/>
      <c r="N108" s="153"/>
      <c r="O108" s="152"/>
    </row>
    <row r="109" spans="1:15" x14ac:dyDescent="0.2">
      <c r="A109" s="129">
        <v>107</v>
      </c>
      <c r="B109" s="88" t="s">
        <v>70</v>
      </c>
      <c r="C109" s="10" t="s">
        <v>119</v>
      </c>
      <c r="D109" s="10" t="s">
        <v>171</v>
      </c>
      <c r="E109" s="18" t="s">
        <v>2</v>
      </c>
      <c r="F109" s="15">
        <v>178</v>
      </c>
      <c r="G109" s="11" t="s">
        <v>32</v>
      </c>
      <c r="H109" s="9">
        <v>2</v>
      </c>
      <c r="I109" s="9" t="s">
        <v>135</v>
      </c>
      <c r="J109" s="141" t="s">
        <v>291</v>
      </c>
      <c r="K109" s="141" t="s">
        <v>385</v>
      </c>
      <c r="L109" s="143">
        <v>400</v>
      </c>
      <c r="M109" s="143">
        <v>306</v>
      </c>
      <c r="N109" s="161">
        <f>ROUND(((M109/L109)*100),1)</f>
        <v>76.5</v>
      </c>
      <c r="O109" s="146" t="s">
        <v>222</v>
      </c>
    </row>
    <row r="110" spans="1:15" x14ac:dyDescent="0.2">
      <c r="A110" s="129">
        <v>108</v>
      </c>
      <c r="B110" s="88" t="s">
        <v>33</v>
      </c>
      <c r="C110" s="10" t="s">
        <v>103</v>
      </c>
      <c r="D110" s="10" t="s">
        <v>171</v>
      </c>
      <c r="E110" s="18" t="s">
        <v>2</v>
      </c>
      <c r="F110" s="15">
        <v>128</v>
      </c>
      <c r="G110" s="11" t="s">
        <v>32</v>
      </c>
      <c r="H110" s="9">
        <v>2</v>
      </c>
      <c r="I110" s="9" t="s">
        <v>135</v>
      </c>
      <c r="J110" s="142"/>
      <c r="K110" s="142"/>
      <c r="L110" s="144"/>
      <c r="M110" s="144"/>
      <c r="N110" s="162"/>
      <c r="O110" s="147"/>
    </row>
    <row r="111" spans="1:15" x14ac:dyDescent="0.2">
      <c r="A111" s="129">
        <v>109</v>
      </c>
      <c r="B111" s="88" t="s">
        <v>90</v>
      </c>
      <c r="C111" s="10" t="s">
        <v>130</v>
      </c>
      <c r="D111" s="10" t="s">
        <v>171</v>
      </c>
      <c r="E111" s="10" t="s">
        <v>75</v>
      </c>
      <c r="F111" s="15">
        <v>168</v>
      </c>
      <c r="G111" s="11" t="s">
        <v>32</v>
      </c>
      <c r="H111" s="9">
        <v>1</v>
      </c>
      <c r="I111" s="9" t="s">
        <v>134</v>
      </c>
      <c r="J111" s="135" t="s">
        <v>287</v>
      </c>
      <c r="K111" s="135" t="s">
        <v>381</v>
      </c>
      <c r="L111" s="138">
        <v>11000</v>
      </c>
      <c r="M111" s="138">
        <v>8756</v>
      </c>
      <c r="N111" s="155">
        <f>ROUND(((M111/L111)*100),1)</f>
        <v>79.599999999999994</v>
      </c>
      <c r="O111" s="158" t="s">
        <v>221</v>
      </c>
    </row>
    <row r="112" spans="1:15" x14ac:dyDescent="0.2">
      <c r="A112" s="129">
        <v>110</v>
      </c>
      <c r="B112" s="88" t="s">
        <v>74</v>
      </c>
      <c r="C112" s="10" t="s">
        <v>123</v>
      </c>
      <c r="D112" s="10" t="s">
        <v>171</v>
      </c>
      <c r="E112" s="10" t="s">
        <v>75</v>
      </c>
      <c r="F112" s="15">
        <v>128</v>
      </c>
      <c r="G112" s="11" t="s">
        <v>32</v>
      </c>
      <c r="H112" s="9">
        <v>1</v>
      </c>
      <c r="I112" s="9" t="s">
        <v>134</v>
      </c>
      <c r="J112" s="136"/>
      <c r="K112" s="136"/>
      <c r="L112" s="139"/>
      <c r="M112" s="139"/>
      <c r="N112" s="156"/>
      <c r="O112" s="159"/>
    </row>
    <row r="113" spans="1:15" x14ac:dyDescent="0.2">
      <c r="A113" s="129">
        <v>111</v>
      </c>
      <c r="B113" s="88" t="s">
        <v>78</v>
      </c>
      <c r="C113" s="10" t="s">
        <v>107</v>
      </c>
      <c r="D113" s="10" t="s">
        <v>171</v>
      </c>
      <c r="E113" s="10" t="s">
        <v>75</v>
      </c>
      <c r="F113" s="15">
        <v>118</v>
      </c>
      <c r="G113" s="11" t="s">
        <v>32</v>
      </c>
      <c r="H113" s="9">
        <v>1</v>
      </c>
      <c r="I113" s="9" t="s">
        <v>134</v>
      </c>
      <c r="J113" s="136"/>
      <c r="K113" s="136"/>
      <c r="L113" s="139"/>
      <c r="M113" s="139"/>
      <c r="N113" s="156"/>
      <c r="O113" s="159"/>
    </row>
    <row r="114" spans="1:15" x14ac:dyDescent="0.2">
      <c r="A114" s="129">
        <v>112</v>
      </c>
      <c r="B114" s="88" t="s">
        <v>79</v>
      </c>
      <c r="C114" s="10" t="s">
        <v>107</v>
      </c>
      <c r="D114" s="10" t="s">
        <v>171</v>
      </c>
      <c r="E114" s="10" t="s">
        <v>75</v>
      </c>
      <c r="F114" s="15">
        <v>118</v>
      </c>
      <c r="G114" s="11" t="s">
        <v>32</v>
      </c>
      <c r="H114" s="9">
        <v>1</v>
      </c>
      <c r="I114" s="9" t="s">
        <v>134</v>
      </c>
      <c r="J114" s="136"/>
      <c r="K114" s="136"/>
      <c r="L114" s="139"/>
      <c r="M114" s="139"/>
      <c r="N114" s="156"/>
      <c r="O114" s="159"/>
    </row>
    <row r="115" spans="1:15" x14ac:dyDescent="0.2">
      <c r="A115" s="129">
        <v>113</v>
      </c>
      <c r="B115" s="88" t="s">
        <v>80</v>
      </c>
      <c r="C115" s="10" t="s">
        <v>107</v>
      </c>
      <c r="D115" s="10" t="s">
        <v>171</v>
      </c>
      <c r="E115" s="10" t="s">
        <v>75</v>
      </c>
      <c r="F115" s="15">
        <v>118</v>
      </c>
      <c r="G115" s="11" t="s">
        <v>32</v>
      </c>
      <c r="H115" s="9">
        <v>1</v>
      </c>
      <c r="I115" s="9" t="s">
        <v>134</v>
      </c>
      <c r="J115" s="136"/>
      <c r="K115" s="136"/>
      <c r="L115" s="139"/>
      <c r="M115" s="139"/>
      <c r="N115" s="156"/>
      <c r="O115" s="159"/>
    </row>
    <row r="116" spans="1:15" x14ac:dyDescent="0.2">
      <c r="A116" s="129">
        <v>114</v>
      </c>
      <c r="B116" s="88" t="s">
        <v>85</v>
      </c>
      <c r="C116" s="10" t="s">
        <v>113</v>
      </c>
      <c r="D116" s="10" t="s">
        <v>174</v>
      </c>
      <c r="E116" s="10" t="s">
        <v>75</v>
      </c>
      <c r="F116" s="15">
        <v>268</v>
      </c>
      <c r="G116" s="11" t="s">
        <v>32</v>
      </c>
      <c r="H116" s="9">
        <v>1</v>
      </c>
      <c r="I116" s="9" t="s">
        <v>134</v>
      </c>
      <c r="J116" s="136"/>
      <c r="K116" s="136"/>
      <c r="L116" s="139"/>
      <c r="M116" s="139"/>
      <c r="N116" s="156"/>
      <c r="O116" s="159"/>
    </row>
    <row r="117" spans="1:15" x14ac:dyDescent="0.2">
      <c r="A117" s="129">
        <v>115</v>
      </c>
      <c r="B117" s="88" t="s">
        <v>86</v>
      </c>
      <c r="C117" s="10" t="s">
        <v>114</v>
      </c>
      <c r="D117" s="10" t="s">
        <v>175</v>
      </c>
      <c r="E117" s="10" t="s">
        <v>75</v>
      </c>
      <c r="F117" s="15">
        <v>518</v>
      </c>
      <c r="G117" s="11" t="s">
        <v>32</v>
      </c>
      <c r="H117" s="9">
        <v>1</v>
      </c>
      <c r="I117" s="9" t="s">
        <v>134</v>
      </c>
      <c r="J117" s="136"/>
      <c r="K117" s="136"/>
      <c r="L117" s="139"/>
      <c r="M117" s="139"/>
      <c r="N117" s="156"/>
      <c r="O117" s="159"/>
    </row>
    <row r="118" spans="1:15" x14ac:dyDescent="0.2">
      <c r="A118" s="129">
        <v>116</v>
      </c>
      <c r="B118" s="88" t="s">
        <v>88</v>
      </c>
      <c r="C118" s="10" t="s">
        <v>115</v>
      </c>
      <c r="D118" s="10" t="s">
        <v>175</v>
      </c>
      <c r="E118" s="10" t="s">
        <v>75</v>
      </c>
      <c r="F118" s="15">
        <v>418</v>
      </c>
      <c r="G118" s="11" t="s">
        <v>32</v>
      </c>
      <c r="H118" s="9">
        <v>1</v>
      </c>
      <c r="I118" s="9" t="s">
        <v>134</v>
      </c>
      <c r="J118" s="136"/>
      <c r="K118" s="136"/>
      <c r="L118" s="139"/>
      <c r="M118" s="139"/>
      <c r="N118" s="156"/>
      <c r="O118" s="159"/>
    </row>
    <row r="119" spans="1:15" x14ac:dyDescent="0.2">
      <c r="A119" s="129">
        <v>117</v>
      </c>
      <c r="B119" s="88" t="s">
        <v>84</v>
      </c>
      <c r="C119" s="10" t="s">
        <v>127</v>
      </c>
      <c r="D119" s="10" t="s">
        <v>173</v>
      </c>
      <c r="E119" s="10" t="s">
        <v>75</v>
      </c>
      <c r="F119" s="15">
        <v>368</v>
      </c>
      <c r="G119" s="11" t="s">
        <v>32</v>
      </c>
      <c r="H119" s="9">
        <v>1</v>
      </c>
      <c r="I119" s="9" t="s">
        <v>134</v>
      </c>
      <c r="J119" s="136"/>
      <c r="K119" s="136"/>
      <c r="L119" s="139"/>
      <c r="M119" s="139"/>
      <c r="N119" s="156"/>
      <c r="O119" s="159"/>
    </row>
    <row r="120" spans="1:15" x14ac:dyDescent="0.2">
      <c r="A120" s="129">
        <v>118</v>
      </c>
      <c r="B120" s="88" t="s">
        <v>91</v>
      </c>
      <c r="C120" s="10" t="s">
        <v>120</v>
      </c>
      <c r="D120" s="10" t="s">
        <v>172</v>
      </c>
      <c r="E120" s="10" t="s">
        <v>75</v>
      </c>
      <c r="F120" s="15">
        <v>218</v>
      </c>
      <c r="G120" s="11" t="s">
        <v>32</v>
      </c>
      <c r="H120" s="9">
        <v>1</v>
      </c>
      <c r="I120" s="9" t="s">
        <v>134</v>
      </c>
      <c r="J120" s="136"/>
      <c r="K120" s="136"/>
      <c r="L120" s="139"/>
      <c r="M120" s="139"/>
      <c r="N120" s="156"/>
      <c r="O120" s="159"/>
    </row>
    <row r="121" spans="1:15" x14ac:dyDescent="0.2">
      <c r="A121" s="129">
        <v>119</v>
      </c>
      <c r="B121" s="88" t="s">
        <v>83</v>
      </c>
      <c r="C121" s="10" t="s">
        <v>126</v>
      </c>
      <c r="D121" s="10" t="s">
        <v>172</v>
      </c>
      <c r="E121" s="10" t="s">
        <v>75</v>
      </c>
      <c r="F121" s="15">
        <v>200</v>
      </c>
      <c r="G121" s="11" t="s">
        <v>32</v>
      </c>
      <c r="H121" s="9">
        <v>1</v>
      </c>
      <c r="I121" s="9" t="s">
        <v>134</v>
      </c>
      <c r="J121" s="136"/>
      <c r="K121" s="136"/>
      <c r="L121" s="139"/>
      <c r="M121" s="139"/>
      <c r="N121" s="156"/>
      <c r="O121" s="159"/>
    </row>
    <row r="122" spans="1:15" x14ac:dyDescent="0.2">
      <c r="A122" s="129">
        <v>120</v>
      </c>
      <c r="B122" s="88" t="s">
        <v>81</v>
      </c>
      <c r="C122" s="10" t="s">
        <v>126</v>
      </c>
      <c r="D122" s="10" t="s">
        <v>172</v>
      </c>
      <c r="E122" s="10" t="s">
        <v>75</v>
      </c>
      <c r="F122" s="15">
        <v>168</v>
      </c>
      <c r="G122" s="11" t="s">
        <v>32</v>
      </c>
      <c r="H122" s="9">
        <v>1</v>
      </c>
      <c r="I122" s="9" t="s">
        <v>134</v>
      </c>
      <c r="J122" s="136"/>
      <c r="K122" s="136"/>
      <c r="L122" s="139"/>
      <c r="M122" s="139"/>
      <c r="N122" s="156"/>
      <c r="O122" s="159"/>
    </row>
    <row r="123" spans="1:15" x14ac:dyDescent="0.2">
      <c r="A123" s="129">
        <v>121</v>
      </c>
      <c r="B123" s="88" t="s">
        <v>87</v>
      </c>
      <c r="C123" s="10" t="s">
        <v>128</v>
      </c>
      <c r="D123" s="10" t="s">
        <v>171</v>
      </c>
      <c r="E123" s="10" t="s">
        <v>75</v>
      </c>
      <c r="F123" s="15">
        <v>418</v>
      </c>
      <c r="G123" s="11" t="s">
        <v>32</v>
      </c>
      <c r="H123" s="9">
        <v>1</v>
      </c>
      <c r="I123" s="9" t="s">
        <v>134</v>
      </c>
      <c r="J123" s="136"/>
      <c r="K123" s="136"/>
      <c r="L123" s="139"/>
      <c r="M123" s="139"/>
      <c r="N123" s="156"/>
      <c r="O123" s="159"/>
    </row>
    <row r="124" spans="1:15" x14ac:dyDescent="0.2">
      <c r="A124" s="129">
        <v>122</v>
      </c>
      <c r="B124" s="88" t="s">
        <v>89</v>
      </c>
      <c r="C124" s="10" t="s">
        <v>129</v>
      </c>
      <c r="D124" s="10" t="s">
        <v>175</v>
      </c>
      <c r="E124" s="133" t="s">
        <v>75</v>
      </c>
      <c r="F124" s="16">
        <v>100</v>
      </c>
      <c r="G124" s="11" t="s">
        <v>32</v>
      </c>
      <c r="H124" s="9">
        <v>1</v>
      </c>
      <c r="I124" s="129" t="s">
        <v>134</v>
      </c>
      <c r="J124" s="136"/>
      <c r="K124" s="136"/>
      <c r="L124" s="139"/>
      <c r="M124" s="139"/>
      <c r="N124" s="156"/>
      <c r="O124" s="159"/>
    </row>
    <row r="125" spans="1:15" x14ac:dyDescent="0.2">
      <c r="A125" s="129">
        <v>123</v>
      </c>
      <c r="B125" s="88" t="s">
        <v>82</v>
      </c>
      <c r="C125" s="10" t="s">
        <v>126</v>
      </c>
      <c r="D125" s="10" t="s">
        <v>172</v>
      </c>
      <c r="E125" s="10" t="s">
        <v>75</v>
      </c>
      <c r="F125" s="15">
        <v>2204</v>
      </c>
      <c r="G125" s="11" t="s">
        <v>32</v>
      </c>
      <c r="H125" s="9">
        <v>1</v>
      </c>
      <c r="I125" s="9" t="s">
        <v>134</v>
      </c>
      <c r="J125" s="137"/>
      <c r="K125" s="137"/>
      <c r="L125" s="140"/>
      <c r="M125" s="140"/>
      <c r="N125" s="157"/>
      <c r="O125" s="160"/>
    </row>
    <row r="126" spans="1:15" x14ac:dyDescent="0.2">
      <c r="A126" s="129">
        <v>124</v>
      </c>
      <c r="B126" s="88" t="s">
        <v>76</v>
      </c>
      <c r="C126" s="10" t="s">
        <v>124</v>
      </c>
      <c r="D126" s="10" t="s">
        <v>170</v>
      </c>
      <c r="E126" s="10" t="s">
        <v>75</v>
      </c>
      <c r="F126" s="16">
        <v>13444</v>
      </c>
      <c r="G126" s="11" t="s">
        <v>32</v>
      </c>
      <c r="H126" s="9">
        <v>1</v>
      </c>
      <c r="I126" s="9" t="s">
        <v>134</v>
      </c>
      <c r="J126" s="89" t="s">
        <v>207</v>
      </c>
      <c r="K126" s="89" t="s">
        <v>382</v>
      </c>
      <c r="L126" s="93">
        <v>17000</v>
      </c>
      <c r="M126" s="91">
        <v>13444</v>
      </c>
      <c r="N126" s="92">
        <f>ROUND(((M126/L126)*100),1)</f>
        <v>79.099999999999994</v>
      </c>
      <c r="O126" s="89" t="s">
        <v>215</v>
      </c>
    </row>
    <row r="127" spans="1:15" ht="25.5" x14ac:dyDescent="0.2">
      <c r="A127" s="129">
        <v>125</v>
      </c>
      <c r="B127" s="88" t="s">
        <v>77</v>
      </c>
      <c r="C127" s="10" t="s">
        <v>125</v>
      </c>
      <c r="D127" s="10" t="s">
        <v>170</v>
      </c>
      <c r="E127" s="10" t="s">
        <v>75</v>
      </c>
      <c r="F127" s="16">
        <v>13444</v>
      </c>
      <c r="G127" s="11" t="s">
        <v>32</v>
      </c>
      <c r="H127" s="9">
        <v>1</v>
      </c>
      <c r="I127" s="9" t="s">
        <v>134</v>
      </c>
      <c r="J127" s="89" t="s">
        <v>208</v>
      </c>
      <c r="K127" s="89" t="s">
        <v>383</v>
      </c>
      <c r="L127" s="93">
        <v>17000</v>
      </c>
      <c r="M127" s="91">
        <v>13444</v>
      </c>
      <c r="N127" s="92">
        <f>ROUND(((M127/L127)*100),1)</f>
        <v>79.099999999999994</v>
      </c>
      <c r="O127" s="95" t="s">
        <v>221</v>
      </c>
    </row>
    <row r="128" spans="1:15" ht="25.5" x14ac:dyDescent="0.2">
      <c r="A128" s="129">
        <v>126</v>
      </c>
      <c r="B128" s="88" t="s">
        <v>92</v>
      </c>
      <c r="C128" s="10" t="s">
        <v>125</v>
      </c>
      <c r="D128" s="10" t="s">
        <v>170</v>
      </c>
      <c r="E128" s="10" t="s">
        <v>93</v>
      </c>
      <c r="F128" s="15">
        <v>11988</v>
      </c>
      <c r="G128" s="11" t="s">
        <v>32</v>
      </c>
      <c r="H128" s="9">
        <v>2</v>
      </c>
      <c r="I128" s="9" t="s">
        <v>135</v>
      </c>
      <c r="J128" s="89" t="s">
        <v>209</v>
      </c>
      <c r="K128" s="89" t="s">
        <v>384</v>
      </c>
      <c r="L128" s="93">
        <v>17000</v>
      </c>
      <c r="M128" s="91">
        <v>11988</v>
      </c>
      <c r="N128" s="92">
        <f>ROUND(((M128/L128)*100),1)</f>
        <v>70.5</v>
      </c>
      <c r="O128" s="95" t="s">
        <v>222</v>
      </c>
    </row>
    <row r="129" spans="1:15" x14ac:dyDescent="0.2">
      <c r="A129" s="129">
        <v>127</v>
      </c>
      <c r="B129" s="88" t="s">
        <v>325</v>
      </c>
      <c r="C129" s="18" t="s">
        <v>211</v>
      </c>
      <c r="D129" s="18" t="s">
        <v>170</v>
      </c>
      <c r="E129" s="18" t="s">
        <v>2</v>
      </c>
      <c r="F129" s="17">
        <v>13582</v>
      </c>
      <c r="G129" s="19" t="s">
        <v>32</v>
      </c>
      <c r="H129" s="20">
        <v>1</v>
      </c>
      <c r="I129" s="20" t="s">
        <v>134</v>
      </c>
      <c r="J129" s="21" t="s">
        <v>212</v>
      </c>
      <c r="K129" s="21" t="s">
        <v>378</v>
      </c>
      <c r="L129" s="93">
        <v>17000</v>
      </c>
      <c r="M129" s="96">
        <v>13582</v>
      </c>
      <c r="N129" s="22">
        <f>ROUND(((M129/L129)*100),1)</f>
        <v>79.900000000000006</v>
      </c>
      <c r="O129" s="90" t="s">
        <v>214</v>
      </c>
    </row>
    <row r="130" spans="1:15" x14ac:dyDescent="0.2">
      <c r="A130" s="129">
        <v>128</v>
      </c>
      <c r="B130" s="88" t="s">
        <v>325</v>
      </c>
      <c r="C130" s="18" t="s">
        <v>211</v>
      </c>
      <c r="D130" s="18" t="s">
        <v>170</v>
      </c>
      <c r="E130" s="18" t="s">
        <v>2</v>
      </c>
      <c r="F130" s="17">
        <v>13582</v>
      </c>
      <c r="G130" s="19" t="s">
        <v>32</v>
      </c>
      <c r="H130" s="20">
        <v>2</v>
      </c>
      <c r="I130" s="20" t="s">
        <v>135</v>
      </c>
      <c r="J130" s="21" t="s">
        <v>319</v>
      </c>
      <c r="K130" s="21" t="s">
        <v>379</v>
      </c>
      <c r="L130" s="106">
        <v>17000</v>
      </c>
      <c r="M130" s="110">
        <v>13582</v>
      </c>
      <c r="N130" s="111">
        <f>ROUND(((M130/L130)*100),1)</f>
        <v>79.900000000000006</v>
      </c>
      <c r="O130" s="105" t="s">
        <v>214</v>
      </c>
    </row>
    <row r="132" spans="1:15" x14ac:dyDescent="0.2">
      <c r="C132" s="131" t="s">
        <v>392</v>
      </c>
    </row>
    <row r="133" spans="1:15" x14ac:dyDescent="0.2">
      <c r="B133" s="5">
        <v>1</v>
      </c>
      <c r="C133" s="131" t="s">
        <v>388</v>
      </c>
    </row>
    <row r="134" spans="1:15" x14ac:dyDescent="0.2">
      <c r="B134" s="5">
        <v>2</v>
      </c>
      <c r="C134" s="131" t="s">
        <v>391</v>
      </c>
    </row>
    <row r="135" spans="1:15" x14ac:dyDescent="0.2">
      <c r="B135" s="5">
        <v>3</v>
      </c>
      <c r="C135" s="131" t="s">
        <v>390</v>
      </c>
    </row>
    <row r="136" spans="1:15" x14ac:dyDescent="0.2">
      <c r="C136" s="131" t="s">
        <v>393</v>
      </c>
    </row>
    <row r="137" spans="1:15" x14ac:dyDescent="0.2">
      <c r="B137" s="5">
        <v>4</v>
      </c>
      <c r="C137" s="131" t="s">
        <v>389</v>
      </c>
    </row>
  </sheetData>
  <autoFilter ref="A2:O130" xr:uid="{00000000-0009-0000-0000-000000000000}"/>
  <mergeCells count="60">
    <mergeCell ref="O17:O19"/>
    <mergeCell ref="J17:J19"/>
    <mergeCell ref="K17:K19"/>
    <mergeCell ref="L17:L19"/>
    <mergeCell ref="M17:M19"/>
    <mergeCell ref="N17:N19"/>
    <mergeCell ref="J72:J103"/>
    <mergeCell ref="K72:K103"/>
    <mergeCell ref="L72:L103"/>
    <mergeCell ref="M72:M103"/>
    <mergeCell ref="N72:N103"/>
    <mergeCell ref="L25:L26"/>
    <mergeCell ref="M25:M26"/>
    <mergeCell ref="N25:N26"/>
    <mergeCell ref="J27:J65"/>
    <mergeCell ref="J20:J21"/>
    <mergeCell ref="K20:K21"/>
    <mergeCell ref="L20:L21"/>
    <mergeCell ref="M20:M21"/>
    <mergeCell ref="N20:N21"/>
    <mergeCell ref="N111:N125"/>
    <mergeCell ref="O111:O125"/>
    <mergeCell ref="N109:N110"/>
    <mergeCell ref="O109:O110"/>
    <mergeCell ref="J4:J5"/>
    <mergeCell ref="K4:K5"/>
    <mergeCell ref="L4:L5"/>
    <mergeCell ref="M4:M5"/>
    <mergeCell ref="N4:N5"/>
    <mergeCell ref="M27:M65"/>
    <mergeCell ref="N27:N65"/>
    <mergeCell ref="O27:O65"/>
    <mergeCell ref="J22:J24"/>
    <mergeCell ref="K22:K24"/>
    <mergeCell ref="L22:L24"/>
    <mergeCell ref="M22:M24"/>
    <mergeCell ref="O4:O5"/>
    <mergeCell ref="O20:O21"/>
    <mergeCell ref="O72:O103"/>
    <mergeCell ref="J104:J108"/>
    <mergeCell ref="K104:K108"/>
    <mergeCell ref="L104:L108"/>
    <mergeCell ref="M104:M108"/>
    <mergeCell ref="K27:K65"/>
    <mergeCell ref="L27:L65"/>
    <mergeCell ref="O104:O108"/>
    <mergeCell ref="N104:N108"/>
    <mergeCell ref="N22:N24"/>
    <mergeCell ref="O22:O24"/>
    <mergeCell ref="O25:O26"/>
    <mergeCell ref="J25:J26"/>
    <mergeCell ref="K25:K26"/>
    <mergeCell ref="J111:J125"/>
    <mergeCell ref="K111:K125"/>
    <mergeCell ref="L111:L125"/>
    <mergeCell ref="M111:M125"/>
    <mergeCell ref="J109:J110"/>
    <mergeCell ref="K109:K110"/>
    <mergeCell ref="L109:L110"/>
    <mergeCell ref="M109:M110"/>
  </mergeCells>
  <phoneticPr fontId="2" type="noConversion"/>
  <conditionalFormatting sqref="J131:K136 J1:K2 K111 K104 K25 K3:K4 K126:K128 K27 K66:K72 K6:K17 K20 J138:K1048576">
    <cfRule type="duplicateValues" dxfId="84" priority="24"/>
  </conditionalFormatting>
  <conditionalFormatting sqref="J131:K136 J1:K2 K25 K126:K128 K27 K104:K109 K111 K66:K72 K3:K17 K20 J138:K1048576">
    <cfRule type="duplicateValues" dxfId="83" priority="23"/>
  </conditionalFormatting>
  <conditionalFormatting sqref="K129">
    <cfRule type="duplicateValues" dxfId="82" priority="20"/>
  </conditionalFormatting>
  <conditionalFormatting sqref="K129">
    <cfRule type="duplicateValues" dxfId="81" priority="19"/>
  </conditionalFormatting>
  <conditionalFormatting sqref="J129">
    <cfRule type="duplicateValues" dxfId="80" priority="18"/>
  </conditionalFormatting>
  <conditionalFormatting sqref="J129">
    <cfRule type="duplicateValues" dxfId="79" priority="17"/>
  </conditionalFormatting>
  <conditionalFormatting sqref="O2">
    <cfRule type="duplicateValues" dxfId="78" priority="16"/>
  </conditionalFormatting>
  <conditionalFormatting sqref="O2">
    <cfRule type="duplicateValues" dxfId="77" priority="15"/>
  </conditionalFormatting>
  <conditionalFormatting sqref="J111 J3:J4 J104 J25 J126:J128 J27 J6:J17 J66:J72 J20">
    <cfRule type="duplicateValues" dxfId="76" priority="192"/>
  </conditionalFormatting>
  <conditionalFormatting sqref="J126:J128 J25 J27 J104:J109 J111 J3:J17 J66:J72 J20">
    <cfRule type="duplicateValues" dxfId="75" priority="202"/>
  </conditionalFormatting>
  <conditionalFormatting sqref="J130">
    <cfRule type="duplicateValues" dxfId="74" priority="6"/>
  </conditionalFormatting>
  <conditionalFormatting sqref="J130">
    <cfRule type="duplicateValues" dxfId="73" priority="5"/>
  </conditionalFormatting>
  <conditionalFormatting sqref="K130">
    <cfRule type="duplicateValues" dxfId="72" priority="4"/>
  </conditionalFormatting>
  <conditionalFormatting sqref="K130">
    <cfRule type="duplicateValues" dxfId="71" priority="3"/>
  </conditionalFormatting>
  <conditionalFormatting sqref="J137:K137">
    <cfRule type="duplicateValues" dxfId="70" priority="2"/>
  </conditionalFormatting>
  <conditionalFormatting sqref="J137:K137">
    <cfRule type="duplicateValues" dxfId="69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6"/>
  <sheetViews>
    <sheetView zoomScale="115" zoomScaleNormal="115" workbookViewId="0">
      <selection activeCell="D27" sqref="D27"/>
    </sheetView>
  </sheetViews>
  <sheetFormatPr defaultRowHeight="12.75" x14ac:dyDescent="0.2"/>
  <cols>
    <col min="1" max="1" width="19.5703125" style="5" bestFit="1" customWidth="1"/>
    <col min="2" max="2" width="6.42578125" style="5" customWidth="1"/>
    <col min="3" max="3" width="35.140625" style="5" bestFit="1" customWidth="1"/>
    <col min="4" max="4" width="21.85546875" style="5" bestFit="1" customWidth="1"/>
    <col min="5" max="5" width="9.85546875" style="5" bestFit="1" customWidth="1"/>
    <col min="6" max="16384" width="9.140625" style="5"/>
  </cols>
  <sheetData>
    <row r="1" spans="1:5" x14ac:dyDescent="0.2">
      <c r="A1" s="168" t="s">
        <v>225</v>
      </c>
      <c r="B1" s="168"/>
      <c r="C1" s="168"/>
      <c r="D1" s="168"/>
      <c r="E1" s="168"/>
    </row>
    <row r="2" spans="1:5" x14ac:dyDescent="0.2">
      <c r="A2" s="23" t="s">
        <v>180</v>
      </c>
      <c r="B2" s="23" t="s">
        <v>5</v>
      </c>
      <c r="C2" s="23" t="s">
        <v>179</v>
      </c>
      <c r="D2" s="23" t="s">
        <v>183</v>
      </c>
      <c r="E2" s="23" t="s">
        <v>182</v>
      </c>
    </row>
    <row r="3" spans="1:5" x14ac:dyDescent="0.2">
      <c r="A3" s="117" t="s">
        <v>134</v>
      </c>
      <c r="B3" s="117">
        <v>1</v>
      </c>
      <c r="C3" s="112" t="s">
        <v>189</v>
      </c>
      <c r="D3" s="122">
        <v>400</v>
      </c>
      <c r="E3" s="114" t="s">
        <v>292</v>
      </c>
    </row>
    <row r="4" spans="1:5" x14ac:dyDescent="0.2">
      <c r="A4" s="117" t="s">
        <v>134</v>
      </c>
      <c r="B4" s="117">
        <v>1</v>
      </c>
      <c r="C4" s="94" t="s">
        <v>190</v>
      </c>
      <c r="D4" s="123">
        <v>17000</v>
      </c>
      <c r="E4" s="114" t="s">
        <v>292</v>
      </c>
    </row>
    <row r="5" spans="1:5" x14ac:dyDescent="0.2">
      <c r="A5" s="117" t="s">
        <v>134</v>
      </c>
      <c r="B5" s="117">
        <v>1</v>
      </c>
      <c r="C5" s="112" t="s">
        <v>287</v>
      </c>
      <c r="D5" s="122">
        <v>11000</v>
      </c>
      <c r="E5" s="114" t="s">
        <v>292</v>
      </c>
    </row>
    <row r="6" spans="1:5" x14ac:dyDescent="0.2">
      <c r="A6" s="117" t="s">
        <v>134</v>
      </c>
      <c r="B6" s="117">
        <v>1</v>
      </c>
      <c r="C6" s="94" t="s">
        <v>207</v>
      </c>
      <c r="D6" s="122">
        <v>17000</v>
      </c>
      <c r="E6" s="114" t="s">
        <v>292</v>
      </c>
    </row>
    <row r="7" spans="1:5" x14ac:dyDescent="0.2">
      <c r="A7" s="117" t="s">
        <v>134</v>
      </c>
      <c r="B7" s="117">
        <v>1</v>
      </c>
      <c r="C7" s="94" t="s">
        <v>208</v>
      </c>
      <c r="D7" s="122">
        <v>17000</v>
      </c>
      <c r="E7" s="114" t="s">
        <v>292</v>
      </c>
    </row>
    <row r="8" spans="1:5" x14ac:dyDescent="0.2">
      <c r="A8" s="117" t="s">
        <v>134</v>
      </c>
      <c r="B8" s="117">
        <v>1</v>
      </c>
      <c r="C8" s="94" t="s">
        <v>212</v>
      </c>
      <c r="D8" s="122">
        <v>17000</v>
      </c>
      <c r="E8" s="114" t="s">
        <v>292</v>
      </c>
    </row>
    <row r="9" spans="1:5" x14ac:dyDescent="0.2">
      <c r="A9" s="117" t="s">
        <v>136</v>
      </c>
      <c r="B9" s="117">
        <v>1</v>
      </c>
      <c r="C9" s="109" t="s">
        <v>313</v>
      </c>
      <c r="D9" s="123">
        <v>1500</v>
      </c>
      <c r="E9" s="114" t="s">
        <v>292</v>
      </c>
    </row>
    <row r="10" spans="1:5" x14ac:dyDescent="0.2">
      <c r="A10" s="117" t="s">
        <v>136</v>
      </c>
      <c r="B10" s="117">
        <v>1</v>
      </c>
      <c r="C10" s="94" t="s">
        <v>191</v>
      </c>
      <c r="D10" s="122">
        <v>7700</v>
      </c>
      <c r="E10" s="114" t="s">
        <v>292</v>
      </c>
    </row>
    <row r="11" spans="1:5" x14ac:dyDescent="0.2">
      <c r="A11" s="117" t="s">
        <v>136</v>
      </c>
      <c r="B11" s="117">
        <v>1</v>
      </c>
      <c r="C11" s="94" t="s">
        <v>192</v>
      </c>
      <c r="D11" s="122">
        <v>7700</v>
      </c>
      <c r="E11" s="114" t="s">
        <v>292</v>
      </c>
    </row>
    <row r="12" spans="1:5" x14ac:dyDescent="0.2">
      <c r="A12" s="117" t="s">
        <v>136</v>
      </c>
      <c r="B12" s="117">
        <v>1</v>
      </c>
      <c r="C12" s="94" t="s">
        <v>193</v>
      </c>
      <c r="D12" s="122">
        <v>7700</v>
      </c>
      <c r="E12" s="114" t="s">
        <v>292</v>
      </c>
    </row>
    <row r="13" spans="1:5" x14ac:dyDescent="0.2">
      <c r="A13" s="117" t="s">
        <v>136</v>
      </c>
      <c r="B13" s="117">
        <v>1</v>
      </c>
      <c r="C13" s="94" t="s">
        <v>194</v>
      </c>
      <c r="D13" s="122">
        <v>2700</v>
      </c>
      <c r="E13" s="114" t="s">
        <v>292</v>
      </c>
    </row>
    <row r="14" spans="1:5" x14ac:dyDescent="0.2">
      <c r="A14" s="117" t="s">
        <v>136</v>
      </c>
      <c r="B14" s="117">
        <v>1</v>
      </c>
      <c r="C14" s="94" t="s">
        <v>195</v>
      </c>
      <c r="D14" s="122">
        <v>7700</v>
      </c>
      <c r="E14" s="114" t="s">
        <v>292</v>
      </c>
    </row>
    <row r="15" spans="1:5" x14ac:dyDescent="0.2">
      <c r="A15" s="117" t="s">
        <v>136</v>
      </c>
      <c r="B15" s="117">
        <v>1</v>
      </c>
      <c r="C15" s="94" t="s">
        <v>196</v>
      </c>
      <c r="D15" s="122">
        <v>7700</v>
      </c>
      <c r="E15" s="114" t="s">
        <v>292</v>
      </c>
    </row>
    <row r="16" spans="1:5" x14ac:dyDescent="0.2">
      <c r="A16" s="117" t="s">
        <v>136</v>
      </c>
      <c r="B16" s="117">
        <v>1</v>
      </c>
      <c r="C16" s="116" t="s">
        <v>201</v>
      </c>
      <c r="D16" s="124">
        <v>6000</v>
      </c>
      <c r="E16" s="114" t="s">
        <v>292</v>
      </c>
    </row>
    <row r="17" spans="1:5" x14ac:dyDescent="0.2">
      <c r="A17" s="117" t="s">
        <v>136</v>
      </c>
      <c r="B17" s="117">
        <v>1</v>
      </c>
      <c r="C17" s="112" t="s">
        <v>289</v>
      </c>
      <c r="D17" s="122">
        <v>11100</v>
      </c>
      <c r="E17" s="114" t="s">
        <v>292</v>
      </c>
    </row>
    <row r="18" spans="1:5" x14ac:dyDescent="0.2">
      <c r="A18" s="117" t="s">
        <v>136</v>
      </c>
      <c r="B18" s="117">
        <v>1</v>
      </c>
      <c r="C18" s="112" t="s">
        <v>288</v>
      </c>
      <c r="D18" s="122">
        <v>9400</v>
      </c>
      <c r="E18" s="114" t="s">
        <v>292</v>
      </c>
    </row>
    <row r="19" spans="1:5" x14ac:dyDescent="0.2">
      <c r="A19" s="117" t="s">
        <v>136</v>
      </c>
      <c r="B19" s="118">
        <v>1</v>
      </c>
      <c r="C19" s="119" t="s">
        <v>321</v>
      </c>
      <c r="D19" s="124">
        <v>17000</v>
      </c>
      <c r="E19" s="114" t="s">
        <v>166</v>
      </c>
    </row>
    <row r="20" spans="1:5" x14ac:dyDescent="0.2">
      <c r="A20" s="117" t="s">
        <v>135</v>
      </c>
      <c r="B20" s="118">
        <v>2</v>
      </c>
      <c r="C20" s="115" t="s">
        <v>188</v>
      </c>
      <c r="D20" s="123">
        <v>17000</v>
      </c>
      <c r="E20" s="114" t="s">
        <v>292</v>
      </c>
    </row>
    <row r="21" spans="1:5" x14ac:dyDescent="0.2">
      <c r="A21" s="117" t="s">
        <v>135</v>
      </c>
      <c r="B21" s="118">
        <v>2</v>
      </c>
      <c r="C21" s="132" t="s">
        <v>202</v>
      </c>
      <c r="D21" s="122">
        <v>17000</v>
      </c>
      <c r="E21" s="114" t="s">
        <v>292</v>
      </c>
    </row>
    <row r="22" spans="1:5" x14ac:dyDescent="0.2">
      <c r="A22" s="117" t="s">
        <v>135</v>
      </c>
      <c r="B22" s="118">
        <v>2</v>
      </c>
      <c r="C22" s="112" t="s">
        <v>386</v>
      </c>
      <c r="D22" s="122">
        <v>1800</v>
      </c>
      <c r="E22" s="114" t="s">
        <v>292</v>
      </c>
    </row>
    <row r="23" spans="1:5" x14ac:dyDescent="0.2">
      <c r="A23" s="117" t="s">
        <v>135</v>
      </c>
      <c r="B23" s="118">
        <v>2</v>
      </c>
      <c r="C23" s="112" t="s">
        <v>291</v>
      </c>
      <c r="D23" s="122">
        <v>400</v>
      </c>
      <c r="E23" s="114" t="s">
        <v>292</v>
      </c>
    </row>
    <row r="24" spans="1:5" x14ac:dyDescent="0.2">
      <c r="A24" s="117" t="s">
        <v>135</v>
      </c>
      <c r="B24" s="118">
        <v>2</v>
      </c>
      <c r="C24" s="132" t="s">
        <v>209</v>
      </c>
      <c r="D24" s="122">
        <v>17000</v>
      </c>
      <c r="E24" s="114" t="s">
        <v>292</v>
      </c>
    </row>
    <row r="25" spans="1:5" x14ac:dyDescent="0.2">
      <c r="A25" s="117" t="s">
        <v>165</v>
      </c>
      <c r="B25" s="118">
        <v>2</v>
      </c>
      <c r="C25" s="132" t="s">
        <v>314</v>
      </c>
      <c r="D25" s="122">
        <v>1500</v>
      </c>
      <c r="E25" s="114" t="s">
        <v>292</v>
      </c>
    </row>
    <row r="26" spans="1:5" x14ac:dyDescent="0.2">
      <c r="A26" s="117" t="s">
        <v>165</v>
      </c>
      <c r="B26" s="118">
        <v>2</v>
      </c>
      <c r="C26" s="132" t="s">
        <v>197</v>
      </c>
      <c r="D26" s="122">
        <v>7700</v>
      </c>
      <c r="E26" s="114" t="s">
        <v>292</v>
      </c>
    </row>
    <row r="27" spans="1:5" x14ac:dyDescent="0.2">
      <c r="A27" s="117" t="s">
        <v>165</v>
      </c>
      <c r="B27" s="118">
        <v>2</v>
      </c>
      <c r="C27" s="115" t="s">
        <v>198</v>
      </c>
      <c r="D27" s="123">
        <v>7700</v>
      </c>
      <c r="E27" s="114" t="s">
        <v>292</v>
      </c>
    </row>
    <row r="28" spans="1:5" x14ac:dyDescent="0.2">
      <c r="A28" s="117" t="s">
        <v>165</v>
      </c>
      <c r="B28" s="118">
        <v>2</v>
      </c>
      <c r="C28" s="132" t="s">
        <v>199</v>
      </c>
      <c r="D28" s="122">
        <v>7700</v>
      </c>
      <c r="E28" s="114" t="s">
        <v>292</v>
      </c>
    </row>
    <row r="29" spans="1:5" x14ac:dyDescent="0.2">
      <c r="A29" s="117" t="s">
        <v>165</v>
      </c>
      <c r="B29" s="118">
        <v>2</v>
      </c>
      <c r="C29" s="116" t="s">
        <v>200</v>
      </c>
      <c r="D29" s="123">
        <v>13000</v>
      </c>
      <c r="E29" s="114" t="s">
        <v>292</v>
      </c>
    </row>
    <row r="30" spans="1:5" x14ac:dyDescent="0.2">
      <c r="A30" s="117" t="s">
        <v>165</v>
      </c>
      <c r="B30" s="118">
        <v>2</v>
      </c>
      <c r="C30" s="30" t="s">
        <v>317</v>
      </c>
      <c r="D30" s="123">
        <v>7700</v>
      </c>
      <c r="E30" s="114" t="s">
        <v>292</v>
      </c>
    </row>
    <row r="31" spans="1:5" x14ac:dyDescent="0.2">
      <c r="A31" s="117" t="s">
        <v>165</v>
      </c>
      <c r="B31" s="118">
        <v>2</v>
      </c>
      <c r="C31" s="115" t="s">
        <v>203</v>
      </c>
      <c r="D31" s="123">
        <v>7700</v>
      </c>
      <c r="E31" s="114" t="s">
        <v>292</v>
      </c>
    </row>
    <row r="32" spans="1:5" x14ac:dyDescent="0.2">
      <c r="A32" s="117" t="s">
        <v>165</v>
      </c>
      <c r="B32" s="118">
        <v>2</v>
      </c>
      <c r="C32" s="132" t="s">
        <v>204</v>
      </c>
      <c r="D32" s="122">
        <v>2700</v>
      </c>
      <c r="E32" s="114" t="s">
        <v>292</v>
      </c>
    </row>
    <row r="33" spans="1:5" x14ac:dyDescent="0.2">
      <c r="A33" s="117" t="s">
        <v>165</v>
      </c>
      <c r="B33" s="118">
        <v>2</v>
      </c>
      <c r="C33" s="132" t="s">
        <v>205</v>
      </c>
      <c r="D33" s="122">
        <v>7700</v>
      </c>
      <c r="E33" s="114" t="s">
        <v>292</v>
      </c>
    </row>
    <row r="34" spans="1:5" x14ac:dyDescent="0.2">
      <c r="A34" s="117" t="s">
        <v>165</v>
      </c>
      <c r="B34" s="118">
        <v>2</v>
      </c>
      <c r="C34" s="132" t="s">
        <v>206</v>
      </c>
      <c r="D34" s="122">
        <v>17000</v>
      </c>
      <c r="E34" s="114" t="s">
        <v>292</v>
      </c>
    </row>
    <row r="35" spans="1:5" x14ac:dyDescent="0.2">
      <c r="A35" s="117" t="s">
        <v>165</v>
      </c>
      <c r="B35" s="118">
        <v>2</v>
      </c>
      <c r="C35" s="112" t="s">
        <v>290</v>
      </c>
      <c r="D35" s="122">
        <v>6900</v>
      </c>
      <c r="E35" s="114" t="s">
        <v>292</v>
      </c>
    </row>
    <row r="36" spans="1:5" x14ac:dyDescent="0.2">
      <c r="A36" s="117" t="s">
        <v>165</v>
      </c>
      <c r="B36" s="117">
        <v>2</v>
      </c>
      <c r="C36" s="119" t="s">
        <v>320</v>
      </c>
      <c r="D36" s="121">
        <v>6000</v>
      </c>
      <c r="E36" s="117" t="s">
        <v>166</v>
      </c>
    </row>
    <row r="37" spans="1:5" x14ac:dyDescent="0.2">
      <c r="A37" s="117" t="s">
        <v>165</v>
      </c>
      <c r="B37" s="117">
        <v>2</v>
      </c>
      <c r="C37" s="119" t="s">
        <v>322</v>
      </c>
      <c r="D37" s="121">
        <v>17000</v>
      </c>
      <c r="E37" s="114" t="s">
        <v>166</v>
      </c>
    </row>
    <row r="38" spans="1:5" ht="15" x14ac:dyDescent="0.25">
      <c r="A38"/>
      <c r="B38"/>
      <c r="C38"/>
      <c r="D38"/>
      <c r="E38" s="113"/>
    </row>
    <row r="39" spans="1:5" x14ac:dyDescent="0.2">
      <c r="A39" s="168" t="s">
        <v>226</v>
      </c>
      <c r="B39" s="168"/>
      <c r="C39" s="168"/>
      <c r="D39" s="168"/>
      <c r="E39" s="168"/>
    </row>
    <row r="40" spans="1:5" x14ac:dyDescent="0.2">
      <c r="A40" s="23" t="s">
        <v>180</v>
      </c>
      <c r="B40" s="23" t="s">
        <v>5</v>
      </c>
      <c r="C40" s="23" t="s">
        <v>179</v>
      </c>
      <c r="D40" s="23" t="s">
        <v>183</v>
      </c>
      <c r="E40" s="23" t="s">
        <v>182</v>
      </c>
    </row>
    <row r="41" spans="1:5" x14ac:dyDescent="0.2">
      <c r="A41" s="117" t="s">
        <v>227</v>
      </c>
      <c r="B41" s="117">
        <v>2</v>
      </c>
      <c r="C41" s="132" t="s">
        <v>191</v>
      </c>
      <c r="D41" s="125">
        <v>7700</v>
      </c>
      <c r="E41" s="114" t="s">
        <v>292</v>
      </c>
    </row>
    <row r="42" spans="1:5" x14ac:dyDescent="0.2">
      <c r="A42" s="117" t="s">
        <v>227</v>
      </c>
      <c r="B42" s="117">
        <v>2</v>
      </c>
      <c r="C42" s="132" t="s">
        <v>192</v>
      </c>
      <c r="D42" s="125">
        <v>7700</v>
      </c>
      <c r="E42" s="114" t="s">
        <v>292</v>
      </c>
    </row>
    <row r="43" spans="1:5" x14ac:dyDescent="0.2">
      <c r="A43" s="117" t="s">
        <v>227</v>
      </c>
      <c r="B43" s="117">
        <v>2</v>
      </c>
      <c r="C43" s="132" t="s">
        <v>193</v>
      </c>
      <c r="D43" s="125">
        <v>7700</v>
      </c>
      <c r="E43" s="114" t="s">
        <v>292</v>
      </c>
    </row>
    <row r="44" spans="1:5" x14ac:dyDescent="0.2">
      <c r="A44" s="117" t="s">
        <v>227</v>
      </c>
      <c r="B44" s="117">
        <v>2</v>
      </c>
      <c r="C44" s="132" t="s">
        <v>194</v>
      </c>
      <c r="D44" s="125">
        <v>2700</v>
      </c>
      <c r="E44" s="114" t="s">
        <v>292</v>
      </c>
    </row>
    <row r="45" spans="1:5" x14ac:dyDescent="0.2">
      <c r="A45" s="117" t="s">
        <v>227</v>
      </c>
      <c r="B45" s="117">
        <v>2</v>
      </c>
      <c r="C45" s="132" t="s">
        <v>195</v>
      </c>
      <c r="D45" s="125">
        <v>7700</v>
      </c>
      <c r="E45" s="114" t="s">
        <v>292</v>
      </c>
    </row>
    <row r="46" spans="1:5" x14ac:dyDescent="0.2">
      <c r="A46" s="117" t="s">
        <v>227</v>
      </c>
      <c r="B46" s="117">
        <v>2</v>
      </c>
      <c r="C46" s="132" t="s">
        <v>196</v>
      </c>
      <c r="D46" s="125">
        <v>7700</v>
      </c>
      <c r="E46" s="114" t="s">
        <v>292</v>
      </c>
    </row>
    <row r="47" spans="1:5" x14ac:dyDescent="0.2">
      <c r="A47" s="117" t="s">
        <v>227</v>
      </c>
      <c r="B47" s="117">
        <v>2</v>
      </c>
      <c r="C47" s="116" t="s">
        <v>201</v>
      </c>
      <c r="D47" s="126">
        <v>6000</v>
      </c>
      <c r="E47" s="114" t="s">
        <v>292</v>
      </c>
    </row>
    <row r="48" spans="1:5" x14ac:dyDescent="0.2">
      <c r="A48" s="117" t="s">
        <v>227</v>
      </c>
      <c r="B48" s="117">
        <v>2</v>
      </c>
      <c r="C48" s="112" t="s">
        <v>289</v>
      </c>
      <c r="D48" s="125">
        <v>11100</v>
      </c>
      <c r="E48" s="114" t="s">
        <v>292</v>
      </c>
    </row>
    <row r="49" spans="1:5" x14ac:dyDescent="0.2">
      <c r="A49" s="117" t="s">
        <v>227</v>
      </c>
      <c r="B49" s="117">
        <v>2</v>
      </c>
      <c r="C49" s="112" t="s">
        <v>288</v>
      </c>
      <c r="D49" s="125">
        <v>9400</v>
      </c>
      <c r="E49" s="114" t="s">
        <v>292</v>
      </c>
    </row>
    <row r="50" spans="1:5" x14ac:dyDescent="0.2">
      <c r="A50" s="117" t="s">
        <v>227</v>
      </c>
      <c r="B50" s="117">
        <v>2</v>
      </c>
      <c r="C50" s="119" t="s">
        <v>223</v>
      </c>
      <c r="D50" s="120">
        <v>1600</v>
      </c>
      <c r="E50" s="117" t="s">
        <v>166</v>
      </c>
    </row>
    <row r="51" spans="1:5" x14ac:dyDescent="0.2">
      <c r="A51" s="117" t="s">
        <v>227</v>
      </c>
      <c r="B51" s="117">
        <v>2</v>
      </c>
      <c r="C51" s="119" t="s">
        <v>321</v>
      </c>
      <c r="D51" s="126">
        <v>17000</v>
      </c>
      <c r="E51" s="117" t="s">
        <v>166</v>
      </c>
    </row>
    <row r="52" spans="1:5" x14ac:dyDescent="0.2">
      <c r="A52" s="117" t="s">
        <v>227</v>
      </c>
      <c r="B52" s="117">
        <v>2</v>
      </c>
      <c r="C52" s="132" t="s">
        <v>313</v>
      </c>
      <c r="D52" s="123">
        <v>1500</v>
      </c>
      <c r="E52" s="114" t="s">
        <v>292</v>
      </c>
    </row>
    <row r="53" spans="1:5" x14ac:dyDescent="0.2">
      <c r="A53" s="117" t="s">
        <v>227</v>
      </c>
      <c r="B53" s="117">
        <v>2</v>
      </c>
      <c r="C53" s="132" t="s">
        <v>317</v>
      </c>
      <c r="D53" s="123">
        <v>7700</v>
      </c>
      <c r="E53" s="114" t="s">
        <v>292</v>
      </c>
    </row>
    <row r="54" spans="1:5" x14ac:dyDescent="0.2">
      <c r="A54" s="117" t="s">
        <v>228</v>
      </c>
      <c r="B54" s="118">
        <v>1</v>
      </c>
      <c r="C54" s="132" t="s">
        <v>197</v>
      </c>
      <c r="D54" s="125">
        <v>7700</v>
      </c>
      <c r="E54" s="114" t="s">
        <v>292</v>
      </c>
    </row>
    <row r="55" spans="1:5" x14ac:dyDescent="0.2">
      <c r="A55" s="117" t="s">
        <v>228</v>
      </c>
      <c r="B55" s="118">
        <v>1</v>
      </c>
      <c r="C55" s="115" t="s">
        <v>198</v>
      </c>
      <c r="D55" s="127">
        <v>7700</v>
      </c>
      <c r="E55" s="114" t="s">
        <v>292</v>
      </c>
    </row>
    <row r="56" spans="1:5" x14ac:dyDescent="0.2">
      <c r="A56" s="117" t="s">
        <v>228</v>
      </c>
      <c r="B56" s="118">
        <v>1</v>
      </c>
      <c r="C56" s="132" t="s">
        <v>199</v>
      </c>
      <c r="D56" s="125">
        <v>7700</v>
      </c>
      <c r="E56" s="114" t="s">
        <v>292</v>
      </c>
    </row>
    <row r="57" spans="1:5" x14ac:dyDescent="0.2">
      <c r="A57" s="117" t="s">
        <v>228</v>
      </c>
      <c r="B57" s="118">
        <v>1</v>
      </c>
      <c r="C57" s="116" t="s">
        <v>200</v>
      </c>
      <c r="D57" s="127">
        <v>13000</v>
      </c>
      <c r="E57" s="114" t="s">
        <v>292</v>
      </c>
    </row>
    <row r="58" spans="1:5" x14ac:dyDescent="0.2">
      <c r="A58" s="117" t="s">
        <v>228</v>
      </c>
      <c r="B58" s="117">
        <v>1</v>
      </c>
      <c r="C58" s="132" t="s">
        <v>203</v>
      </c>
      <c r="D58" s="125">
        <v>7700</v>
      </c>
      <c r="E58" s="114" t="s">
        <v>292</v>
      </c>
    </row>
    <row r="59" spans="1:5" x14ac:dyDescent="0.2">
      <c r="A59" s="117" t="s">
        <v>228</v>
      </c>
      <c r="B59" s="117">
        <v>1</v>
      </c>
      <c r="C59" s="132" t="s">
        <v>204</v>
      </c>
      <c r="D59" s="125">
        <v>2700</v>
      </c>
      <c r="E59" s="114" t="s">
        <v>292</v>
      </c>
    </row>
    <row r="60" spans="1:5" x14ac:dyDescent="0.2">
      <c r="A60" s="117" t="s">
        <v>228</v>
      </c>
      <c r="B60" s="117">
        <v>1</v>
      </c>
      <c r="C60" s="132" t="s">
        <v>205</v>
      </c>
      <c r="D60" s="125">
        <v>7700</v>
      </c>
      <c r="E60" s="114" t="s">
        <v>292</v>
      </c>
    </row>
    <row r="61" spans="1:5" x14ac:dyDescent="0.2">
      <c r="A61" s="117" t="s">
        <v>228</v>
      </c>
      <c r="B61" s="117">
        <v>1</v>
      </c>
      <c r="C61" s="132" t="s">
        <v>206</v>
      </c>
      <c r="D61" s="125">
        <v>17000</v>
      </c>
      <c r="E61" s="114" t="s">
        <v>292</v>
      </c>
    </row>
    <row r="62" spans="1:5" x14ac:dyDescent="0.2">
      <c r="A62" s="117" t="s">
        <v>228</v>
      </c>
      <c r="B62" s="117">
        <v>1</v>
      </c>
      <c r="C62" s="112" t="s">
        <v>290</v>
      </c>
      <c r="D62" s="125">
        <v>6900</v>
      </c>
      <c r="E62" s="114" t="s">
        <v>292</v>
      </c>
    </row>
    <row r="63" spans="1:5" x14ac:dyDescent="0.2">
      <c r="A63" s="117" t="s">
        <v>228</v>
      </c>
      <c r="B63" s="117">
        <v>1</v>
      </c>
      <c r="C63" s="119" t="s">
        <v>314</v>
      </c>
      <c r="D63" s="120">
        <v>400</v>
      </c>
      <c r="E63" s="117" t="s">
        <v>292</v>
      </c>
    </row>
    <row r="64" spans="1:5" x14ac:dyDescent="0.2">
      <c r="A64" s="117" t="s">
        <v>228</v>
      </c>
      <c r="B64" s="117">
        <v>1</v>
      </c>
      <c r="C64" s="119" t="s">
        <v>224</v>
      </c>
      <c r="D64" s="120">
        <v>6000</v>
      </c>
      <c r="E64" s="117" t="s">
        <v>166</v>
      </c>
    </row>
    <row r="65" spans="1:5" x14ac:dyDescent="0.2">
      <c r="A65" s="117" t="s">
        <v>228</v>
      </c>
      <c r="B65" s="117">
        <v>1</v>
      </c>
      <c r="C65" s="119" t="s">
        <v>322</v>
      </c>
      <c r="D65" s="121">
        <v>17000</v>
      </c>
      <c r="E65" s="114" t="s">
        <v>166</v>
      </c>
    </row>
    <row r="66" spans="1:5" x14ac:dyDescent="0.2">
      <c r="A66" s="117" t="s">
        <v>228</v>
      </c>
      <c r="B66" s="117">
        <v>1</v>
      </c>
      <c r="C66" s="119" t="s">
        <v>320</v>
      </c>
      <c r="D66" s="121">
        <v>6000</v>
      </c>
      <c r="E66" s="117" t="s">
        <v>166</v>
      </c>
    </row>
  </sheetData>
  <mergeCells count="2">
    <mergeCell ref="A1:E1"/>
    <mergeCell ref="A39:E39"/>
  </mergeCells>
  <conditionalFormatting sqref="C62">
    <cfRule type="duplicateValues" dxfId="68" priority="24"/>
  </conditionalFormatting>
  <conditionalFormatting sqref="C35">
    <cfRule type="duplicateValues" dxfId="67" priority="55"/>
  </conditionalFormatting>
  <conditionalFormatting sqref="C35">
    <cfRule type="duplicateValues" dxfId="66" priority="54"/>
  </conditionalFormatting>
  <conditionalFormatting sqref="C31:C34 C3:C16 C18 C20:C28">
    <cfRule type="duplicateValues" dxfId="65" priority="56"/>
  </conditionalFormatting>
  <conditionalFormatting sqref="C20:C28 C18 C3:C16 C31:C34">
    <cfRule type="duplicateValues" dxfId="64" priority="57"/>
  </conditionalFormatting>
  <conditionalFormatting sqref="C2">
    <cfRule type="duplicateValues" dxfId="63" priority="48"/>
    <cfRule type="duplicateValues" dxfId="62" priority="49"/>
    <cfRule type="duplicateValues" dxfId="61" priority="50"/>
    <cfRule type="duplicateValues" dxfId="60" priority="51"/>
    <cfRule type="duplicateValues" dxfId="59" priority="52"/>
    <cfRule type="duplicateValues" dxfId="58" priority="53"/>
  </conditionalFormatting>
  <conditionalFormatting sqref="C40">
    <cfRule type="duplicateValues" dxfId="57" priority="36"/>
    <cfRule type="duplicateValues" dxfId="56" priority="37"/>
    <cfRule type="duplicateValues" dxfId="55" priority="38"/>
    <cfRule type="duplicateValues" dxfId="54" priority="39"/>
    <cfRule type="duplicateValues" dxfId="53" priority="40"/>
    <cfRule type="duplicateValues" dxfId="52" priority="41"/>
  </conditionalFormatting>
  <conditionalFormatting sqref="C41:C47 C49">
    <cfRule type="duplicateValues" dxfId="51" priority="34"/>
  </conditionalFormatting>
  <conditionalFormatting sqref="C49 C41:C47">
    <cfRule type="duplicateValues" dxfId="50" priority="35"/>
  </conditionalFormatting>
  <conditionalFormatting sqref="C50">
    <cfRule type="duplicateValues" dxfId="49" priority="28"/>
    <cfRule type="duplicateValues" dxfId="48" priority="29"/>
    <cfRule type="duplicateValues" dxfId="47" priority="30"/>
    <cfRule type="duplicateValues" dxfId="46" priority="31"/>
    <cfRule type="duplicateValues" dxfId="45" priority="32"/>
    <cfRule type="duplicateValues" dxfId="44" priority="33"/>
  </conditionalFormatting>
  <conditionalFormatting sqref="C62">
    <cfRule type="duplicateValues" dxfId="43" priority="25"/>
  </conditionalFormatting>
  <conditionalFormatting sqref="C58:C61 C54:C56">
    <cfRule type="duplicateValues" dxfId="42" priority="26"/>
  </conditionalFormatting>
  <conditionalFormatting sqref="C54:C61">
    <cfRule type="duplicateValues" dxfId="41" priority="27"/>
  </conditionalFormatting>
  <conditionalFormatting sqref="C52:C53">
    <cfRule type="duplicateValues" dxfId="40" priority="22"/>
  </conditionalFormatting>
  <conditionalFormatting sqref="C52:C53">
    <cfRule type="duplicateValues" dxfId="39" priority="23"/>
  </conditionalFormatting>
  <conditionalFormatting sqref="C29">
    <cfRule type="duplicateValues" dxfId="38" priority="19"/>
  </conditionalFormatting>
  <conditionalFormatting sqref="C37">
    <cfRule type="duplicateValues" dxfId="37" priority="13"/>
    <cfRule type="duplicateValues" dxfId="36" priority="14"/>
    <cfRule type="duplicateValues" dxfId="35" priority="15"/>
    <cfRule type="duplicateValues" dxfId="34" priority="16"/>
    <cfRule type="duplicateValues" dxfId="33" priority="17"/>
    <cfRule type="duplicateValues" dxfId="32" priority="18"/>
  </conditionalFormatting>
  <conditionalFormatting sqref="C51">
    <cfRule type="duplicateValues" dxfId="31" priority="7"/>
    <cfRule type="duplicateValues" dxfId="30" priority="8"/>
    <cfRule type="duplicateValues" dxfId="29" priority="9"/>
    <cfRule type="duplicateValues" dxfId="28" priority="10"/>
    <cfRule type="duplicateValues" dxfId="27" priority="11"/>
    <cfRule type="duplicateValues" dxfId="26" priority="12"/>
  </conditionalFormatting>
  <conditionalFormatting sqref="C65">
    <cfRule type="duplicateValues" dxfId="25" priority="1"/>
    <cfRule type="duplicateValues" dxfId="24" priority="2"/>
    <cfRule type="duplicateValues" dxfId="23" priority="3"/>
    <cfRule type="duplicateValues" dxfId="22" priority="4"/>
    <cfRule type="duplicateValues" dxfId="21" priority="5"/>
    <cfRule type="duplicateValues" dxfId="20" priority="6"/>
  </conditionalFormatting>
  <conditionalFormatting sqref="C19">
    <cfRule type="duplicateValues" dxfId="19" priority="213"/>
    <cfRule type="duplicateValues" dxfId="18" priority="214"/>
    <cfRule type="duplicateValues" dxfId="17" priority="215"/>
    <cfRule type="duplicateValues" dxfId="16" priority="216"/>
    <cfRule type="duplicateValues" dxfId="15" priority="217"/>
    <cfRule type="duplicateValues" dxfId="14" priority="218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34"/>
  <sheetViews>
    <sheetView zoomScale="130" zoomScaleNormal="130" workbookViewId="0">
      <selection activeCell="C17" sqref="C17"/>
    </sheetView>
  </sheetViews>
  <sheetFormatPr defaultRowHeight="12.75" x14ac:dyDescent="0.2"/>
  <cols>
    <col min="1" max="1" width="13.5703125" style="6" bestFit="1" customWidth="1"/>
    <col min="2" max="2" width="35.140625" style="8" bestFit="1" customWidth="1"/>
    <col min="3" max="3" width="78.7109375" style="5" bestFit="1" customWidth="1"/>
    <col min="4" max="16384" width="9.140625" style="5"/>
  </cols>
  <sheetData>
    <row r="2" spans="1:3" ht="25.5" x14ac:dyDescent="0.2">
      <c r="A2" s="99" t="s">
        <v>180</v>
      </c>
      <c r="B2" s="99" t="s">
        <v>229</v>
      </c>
      <c r="C2" s="99" t="s">
        <v>213</v>
      </c>
    </row>
    <row r="3" spans="1:3" x14ac:dyDescent="0.2">
      <c r="A3" s="169" t="s">
        <v>134</v>
      </c>
      <c r="B3" s="100" t="s">
        <v>189</v>
      </c>
      <c r="C3" s="100" t="s">
        <v>221</v>
      </c>
    </row>
    <row r="4" spans="1:3" ht="12.75" customHeight="1" x14ac:dyDescent="0.2">
      <c r="A4" s="170"/>
      <c r="B4" s="97" t="s">
        <v>190</v>
      </c>
      <c r="C4" s="97" t="s">
        <v>220</v>
      </c>
    </row>
    <row r="5" spans="1:3" x14ac:dyDescent="0.2">
      <c r="A5" s="170"/>
      <c r="B5" s="100" t="s">
        <v>287</v>
      </c>
      <c r="C5" s="100" t="s">
        <v>221</v>
      </c>
    </row>
    <row r="6" spans="1:3" x14ac:dyDescent="0.2">
      <c r="A6" s="170"/>
      <c r="B6" s="97" t="s">
        <v>207</v>
      </c>
      <c r="C6" s="97" t="s">
        <v>215</v>
      </c>
    </row>
    <row r="7" spans="1:3" x14ac:dyDescent="0.2">
      <c r="A7" s="170"/>
      <c r="B7" s="97" t="s">
        <v>208</v>
      </c>
      <c r="C7" s="97" t="s">
        <v>221</v>
      </c>
    </row>
    <row r="8" spans="1:3" x14ac:dyDescent="0.2">
      <c r="A8" s="171"/>
      <c r="B8" s="98" t="s">
        <v>212</v>
      </c>
      <c r="C8" s="97" t="s">
        <v>214</v>
      </c>
    </row>
    <row r="9" spans="1:3" x14ac:dyDescent="0.2">
      <c r="A9" s="169" t="s">
        <v>136</v>
      </c>
      <c r="B9" s="97" t="s">
        <v>191</v>
      </c>
      <c r="C9" s="97" t="s">
        <v>221</v>
      </c>
    </row>
    <row r="10" spans="1:3" x14ac:dyDescent="0.2">
      <c r="A10" s="170"/>
      <c r="B10" s="97" t="s">
        <v>192</v>
      </c>
      <c r="C10" s="97" t="s">
        <v>221</v>
      </c>
    </row>
    <row r="11" spans="1:3" x14ac:dyDescent="0.2">
      <c r="A11" s="170"/>
      <c r="B11" s="97" t="s">
        <v>193</v>
      </c>
      <c r="C11" s="97" t="s">
        <v>221</v>
      </c>
    </row>
    <row r="12" spans="1:3" x14ac:dyDescent="0.2">
      <c r="A12" s="170"/>
      <c r="B12" s="97" t="s">
        <v>194</v>
      </c>
      <c r="C12" s="97" t="s">
        <v>221</v>
      </c>
    </row>
    <row r="13" spans="1:3" x14ac:dyDescent="0.2">
      <c r="A13" s="170"/>
      <c r="B13" s="97" t="s">
        <v>195</v>
      </c>
      <c r="C13" s="97" t="s">
        <v>221</v>
      </c>
    </row>
    <row r="14" spans="1:3" x14ac:dyDescent="0.2">
      <c r="A14" s="170"/>
      <c r="B14" s="97" t="s">
        <v>196</v>
      </c>
      <c r="C14" s="97" t="s">
        <v>221</v>
      </c>
    </row>
    <row r="15" spans="1:3" x14ac:dyDescent="0.2">
      <c r="A15" s="170"/>
      <c r="B15" s="101" t="s">
        <v>201</v>
      </c>
      <c r="C15" s="101" t="s">
        <v>221</v>
      </c>
    </row>
    <row r="16" spans="1:3" ht="12.75" customHeight="1" x14ac:dyDescent="0.2">
      <c r="A16" s="170"/>
      <c r="B16" s="102" t="s">
        <v>289</v>
      </c>
      <c r="C16" s="100" t="s">
        <v>221</v>
      </c>
    </row>
    <row r="17" spans="1:3" ht="12.75" customHeight="1" x14ac:dyDescent="0.2">
      <c r="A17" s="170"/>
      <c r="B17" s="109" t="s">
        <v>313</v>
      </c>
      <c r="C17" s="100" t="s">
        <v>312</v>
      </c>
    </row>
    <row r="18" spans="1:3" x14ac:dyDescent="0.2">
      <c r="A18" s="171"/>
      <c r="B18" s="100" t="s">
        <v>288</v>
      </c>
      <c r="C18" s="100" t="s">
        <v>221</v>
      </c>
    </row>
    <row r="19" spans="1:3" x14ac:dyDescent="0.2">
      <c r="A19" s="169" t="s">
        <v>135</v>
      </c>
      <c r="B19" s="103" t="s">
        <v>188</v>
      </c>
      <c r="C19" s="103" t="s">
        <v>222</v>
      </c>
    </row>
    <row r="20" spans="1:3" ht="12.75" customHeight="1" x14ac:dyDescent="0.2">
      <c r="A20" s="170"/>
      <c r="B20" s="97" t="s">
        <v>202</v>
      </c>
      <c r="C20" s="97" t="s">
        <v>217</v>
      </c>
    </row>
    <row r="21" spans="1:3" x14ac:dyDescent="0.2">
      <c r="A21" s="170"/>
      <c r="B21" s="100" t="s">
        <v>386</v>
      </c>
      <c r="C21" s="100" t="s">
        <v>222</v>
      </c>
    </row>
    <row r="22" spans="1:3" x14ac:dyDescent="0.2">
      <c r="A22" s="170"/>
      <c r="B22" s="112" t="s">
        <v>291</v>
      </c>
      <c r="C22" s="100" t="s">
        <v>222</v>
      </c>
    </row>
    <row r="23" spans="1:3" ht="12.75" customHeight="1" x14ac:dyDescent="0.2">
      <c r="A23" s="171"/>
      <c r="B23" s="97" t="s">
        <v>209</v>
      </c>
      <c r="C23" s="97" t="s">
        <v>222</v>
      </c>
    </row>
    <row r="24" spans="1:3" x14ac:dyDescent="0.2">
      <c r="A24" s="172" t="s">
        <v>165</v>
      </c>
      <c r="B24" s="109" t="s">
        <v>314</v>
      </c>
      <c r="C24" s="100" t="s">
        <v>318</v>
      </c>
    </row>
    <row r="25" spans="1:3" ht="12.75" customHeight="1" x14ac:dyDescent="0.2">
      <c r="A25" s="172"/>
      <c r="B25" s="109" t="s">
        <v>197</v>
      </c>
      <c r="C25" s="97" t="s">
        <v>222</v>
      </c>
    </row>
    <row r="26" spans="1:3" x14ac:dyDescent="0.2">
      <c r="A26" s="172"/>
      <c r="B26" s="109" t="s">
        <v>198</v>
      </c>
      <c r="C26" s="97" t="s">
        <v>222</v>
      </c>
    </row>
    <row r="27" spans="1:3" x14ac:dyDescent="0.2">
      <c r="A27" s="172"/>
      <c r="B27" s="109" t="s">
        <v>199</v>
      </c>
      <c r="C27" s="100" t="s">
        <v>222</v>
      </c>
    </row>
    <row r="28" spans="1:3" x14ac:dyDescent="0.2">
      <c r="A28" s="172"/>
      <c r="B28" s="112" t="s">
        <v>200</v>
      </c>
      <c r="C28" s="97" t="s">
        <v>222</v>
      </c>
    </row>
    <row r="29" spans="1:3" x14ac:dyDescent="0.2">
      <c r="A29" s="172"/>
      <c r="B29" s="10" t="s">
        <v>317</v>
      </c>
      <c r="C29" s="97" t="s">
        <v>222</v>
      </c>
    </row>
    <row r="30" spans="1:3" x14ac:dyDescent="0.2">
      <c r="A30" s="172"/>
      <c r="B30" s="109" t="s">
        <v>203</v>
      </c>
      <c r="C30" s="97" t="s">
        <v>222</v>
      </c>
    </row>
    <row r="31" spans="1:3" x14ac:dyDescent="0.2">
      <c r="A31" s="172"/>
      <c r="B31" s="109" t="s">
        <v>204</v>
      </c>
      <c r="C31" s="100" t="s">
        <v>222</v>
      </c>
    </row>
    <row r="32" spans="1:3" x14ac:dyDescent="0.2">
      <c r="A32" s="172"/>
      <c r="B32" s="109" t="s">
        <v>205</v>
      </c>
      <c r="C32" s="100" t="s">
        <v>222</v>
      </c>
    </row>
    <row r="33" spans="1:3" x14ac:dyDescent="0.2">
      <c r="A33" s="172"/>
      <c r="B33" s="109" t="s">
        <v>206</v>
      </c>
      <c r="C33" s="100" t="s">
        <v>222</v>
      </c>
    </row>
    <row r="34" spans="1:3" x14ac:dyDescent="0.2">
      <c r="A34" s="172"/>
      <c r="B34" s="112" t="s">
        <v>290</v>
      </c>
      <c r="C34" s="100" t="s">
        <v>222</v>
      </c>
    </row>
  </sheetData>
  <autoFilter ref="A2:C32" xr:uid="{00000000-0009-0000-0000-000002000000}">
    <sortState xmlns:xlrd2="http://schemas.microsoft.com/office/spreadsheetml/2017/richdata2" ref="A3:C32">
      <sortCondition ref="A2:A32"/>
    </sortState>
  </autoFilter>
  <mergeCells count="4">
    <mergeCell ref="A3:A8"/>
    <mergeCell ref="A9:A18"/>
    <mergeCell ref="A19:A23"/>
    <mergeCell ref="A24:A34"/>
  </mergeCells>
  <phoneticPr fontId="2" type="noConversion"/>
  <conditionalFormatting sqref="C2">
    <cfRule type="duplicateValues" dxfId="13" priority="25"/>
  </conditionalFormatting>
  <conditionalFormatting sqref="C2">
    <cfRule type="duplicateValues" dxfId="12" priority="24"/>
  </conditionalFormatting>
  <conditionalFormatting sqref="B3:B15 B18:B21 B23">
    <cfRule type="duplicateValues" dxfId="11" priority="12"/>
  </conditionalFormatting>
  <conditionalFormatting sqref="B3:B15">
    <cfRule type="duplicateValues" dxfId="10" priority="13"/>
  </conditionalFormatting>
  <conditionalFormatting sqref="B35:B1048576 B1:B2">
    <cfRule type="duplicateValues" dxfId="9" priority="206"/>
  </conditionalFormatting>
  <conditionalFormatting sqref="B22">
    <cfRule type="duplicateValues" dxfId="8" priority="8"/>
  </conditionalFormatting>
  <conditionalFormatting sqref="B22">
    <cfRule type="duplicateValues" dxfId="7" priority="9"/>
  </conditionalFormatting>
  <conditionalFormatting sqref="B17">
    <cfRule type="duplicateValues" dxfId="6" priority="6"/>
  </conditionalFormatting>
  <conditionalFormatting sqref="B17">
    <cfRule type="duplicateValues" dxfId="5" priority="7"/>
  </conditionalFormatting>
  <conditionalFormatting sqref="B34">
    <cfRule type="duplicateValues" dxfId="4" priority="3"/>
  </conditionalFormatting>
  <conditionalFormatting sqref="B34">
    <cfRule type="duplicateValues" dxfId="3" priority="2"/>
  </conditionalFormatting>
  <conditionalFormatting sqref="B30:B33 B24:B27">
    <cfRule type="duplicateValues" dxfId="2" priority="4"/>
  </conditionalFormatting>
  <conditionalFormatting sqref="B24:B27 B30:B33">
    <cfRule type="duplicateValues" dxfId="1" priority="5"/>
  </conditionalFormatting>
  <conditionalFormatting sqref="B2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23"/>
  <sheetViews>
    <sheetView zoomScaleNormal="100" workbookViewId="0">
      <selection activeCell="G16" sqref="G16"/>
    </sheetView>
  </sheetViews>
  <sheetFormatPr defaultRowHeight="12.75" x14ac:dyDescent="0.2"/>
  <cols>
    <col min="1" max="1" width="13.5703125" style="6" bestFit="1" customWidth="1"/>
    <col min="2" max="2" width="28.140625" style="8" bestFit="1" customWidth="1"/>
    <col min="3" max="3" width="14.42578125" style="8" bestFit="1" customWidth="1"/>
    <col min="4" max="4" width="17.42578125" style="8" bestFit="1" customWidth="1"/>
    <col min="5" max="5" width="22.42578125" style="5" bestFit="1" customWidth="1"/>
    <col min="6" max="16384" width="9.140625" style="5"/>
  </cols>
  <sheetData>
    <row r="2" spans="1:5" ht="25.5" x14ac:dyDescent="0.2">
      <c r="A2" s="12" t="s">
        <v>256</v>
      </c>
      <c r="B2" s="12" t="s">
        <v>229</v>
      </c>
      <c r="C2" s="12" t="s">
        <v>182</v>
      </c>
      <c r="D2" s="12" t="s">
        <v>293</v>
      </c>
      <c r="E2" s="12" t="s">
        <v>213</v>
      </c>
    </row>
    <row r="3" spans="1:5" x14ac:dyDescent="0.2">
      <c r="A3" s="24" t="s">
        <v>285</v>
      </c>
      <c r="B3" s="24" t="s">
        <v>286</v>
      </c>
      <c r="C3" s="24" t="s">
        <v>292</v>
      </c>
      <c r="D3" s="24">
        <v>310</v>
      </c>
      <c r="E3" s="10" t="s">
        <v>218</v>
      </c>
    </row>
    <row r="4" spans="1:5" x14ac:dyDescent="0.2">
      <c r="A4" s="24"/>
      <c r="B4" s="24" t="s">
        <v>294</v>
      </c>
      <c r="C4" s="24" t="s">
        <v>292</v>
      </c>
      <c r="D4" s="24">
        <v>310</v>
      </c>
      <c r="E4" s="10" t="s">
        <v>218</v>
      </c>
    </row>
    <row r="5" spans="1:5" x14ac:dyDescent="0.2">
      <c r="A5" s="24"/>
      <c r="B5" s="24" t="s">
        <v>295</v>
      </c>
      <c r="C5" s="24" t="s">
        <v>292</v>
      </c>
      <c r="D5" s="24">
        <v>310</v>
      </c>
      <c r="E5" s="10" t="s">
        <v>218</v>
      </c>
    </row>
    <row r="6" spans="1:5" x14ac:dyDescent="0.2">
      <c r="A6" s="24"/>
      <c r="B6" s="24" t="s">
        <v>296</v>
      </c>
      <c r="C6" s="24" t="s">
        <v>292</v>
      </c>
      <c r="D6" s="24">
        <v>310</v>
      </c>
      <c r="E6" s="10" t="s">
        <v>218</v>
      </c>
    </row>
    <row r="7" spans="1:5" x14ac:dyDescent="0.2">
      <c r="A7" s="24"/>
      <c r="B7" s="24" t="s">
        <v>297</v>
      </c>
      <c r="C7" s="24" t="s">
        <v>292</v>
      </c>
      <c r="D7" s="24">
        <v>310</v>
      </c>
      <c r="E7" s="10" t="s">
        <v>218</v>
      </c>
    </row>
    <row r="8" spans="1:5" x14ac:dyDescent="0.2">
      <c r="A8" s="24"/>
      <c r="B8" s="24" t="s">
        <v>298</v>
      </c>
      <c r="C8" s="24" t="s">
        <v>292</v>
      </c>
      <c r="D8" s="24">
        <v>310</v>
      </c>
      <c r="E8" s="10" t="s">
        <v>218</v>
      </c>
    </row>
    <row r="9" spans="1:5" x14ac:dyDescent="0.2">
      <c r="A9" s="24"/>
      <c r="B9" s="24" t="s">
        <v>299</v>
      </c>
      <c r="C9" s="24" t="s">
        <v>292</v>
      </c>
      <c r="D9" s="24">
        <v>310</v>
      </c>
      <c r="E9" s="10" t="s">
        <v>218</v>
      </c>
    </row>
    <row r="10" spans="1:5" x14ac:dyDescent="0.2">
      <c r="A10" s="24"/>
      <c r="B10" s="24" t="s">
        <v>300</v>
      </c>
      <c r="C10" s="24" t="s">
        <v>292</v>
      </c>
      <c r="D10" s="24">
        <v>310</v>
      </c>
      <c r="E10" s="10" t="s">
        <v>218</v>
      </c>
    </row>
    <row r="11" spans="1:5" x14ac:dyDescent="0.2">
      <c r="A11" s="24"/>
      <c r="B11" s="24" t="s">
        <v>301</v>
      </c>
      <c r="C11" s="24" t="s">
        <v>292</v>
      </c>
      <c r="D11" s="24">
        <v>280</v>
      </c>
      <c r="E11" s="10" t="s">
        <v>218</v>
      </c>
    </row>
    <row r="12" spans="1:5" x14ac:dyDescent="0.2">
      <c r="A12" s="24"/>
      <c r="B12" s="24" t="s">
        <v>323</v>
      </c>
      <c r="C12" s="24" t="s">
        <v>166</v>
      </c>
      <c r="D12" s="24">
        <v>30</v>
      </c>
      <c r="E12" s="10" t="s">
        <v>397</v>
      </c>
    </row>
    <row r="13" spans="1:5" x14ac:dyDescent="0.2">
      <c r="A13" s="128"/>
      <c r="B13" s="128"/>
      <c r="C13" s="128"/>
      <c r="D13" s="128"/>
      <c r="E13" s="14"/>
    </row>
    <row r="14" spans="1:5" x14ac:dyDescent="0.2">
      <c r="A14" s="24" t="s">
        <v>302</v>
      </c>
      <c r="B14" s="24" t="s">
        <v>303</v>
      </c>
      <c r="C14" s="24" t="s">
        <v>292</v>
      </c>
      <c r="D14" s="24">
        <v>310</v>
      </c>
      <c r="E14" s="10" t="s">
        <v>219</v>
      </c>
    </row>
    <row r="15" spans="1:5" x14ac:dyDescent="0.2">
      <c r="A15" s="24"/>
      <c r="B15" s="24" t="s">
        <v>304</v>
      </c>
      <c r="C15" s="24" t="s">
        <v>292</v>
      </c>
      <c r="D15" s="24">
        <v>310</v>
      </c>
      <c r="E15" s="10" t="s">
        <v>219</v>
      </c>
    </row>
    <row r="16" spans="1:5" x14ac:dyDescent="0.2">
      <c r="A16" s="24"/>
      <c r="B16" s="24" t="s">
        <v>305</v>
      </c>
      <c r="C16" s="24" t="s">
        <v>292</v>
      </c>
      <c r="D16" s="24">
        <v>310</v>
      </c>
      <c r="E16" s="10" t="s">
        <v>219</v>
      </c>
    </row>
    <row r="17" spans="1:5" x14ac:dyDescent="0.2">
      <c r="A17" s="24"/>
      <c r="B17" s="24" t="s">
        <v>306</v>
      </c>
      <c r="C17" s="24" t="s">
        <v>292</v>
      </c>
      <c r="D17" s="24">
        <v>310</v>
      </c>
      <c r="E17" s="10" t="s">
        <v>219</v>
      </c>
    </row>
    <row r="18" spans="1:5" x14ac:dyDescent="0.2">
      <c r="A18" s="24"/>
      <c r="B18" s="24" t="s">
        <v>307</v>
      </c>
      <c r="C18" s="24" t="s">
        <v>292</v>
      </c>
      <c r="D18" s="24">
        <v>310</v>
      </c>
      <c r="E18" s="10" t="s">
        <v>219</v>
      </c>
    </row>
    <row r="19" spans="1:5" x14ac:dyDescent="0.2">
      <c r="A19" s="24"/>
      <c r="B19" s="24" t="s">
        <v>308</v>
      </c>
      <c r="C19" s="24" t="s">
        <v>292</v>
      </c>
      <c r="D19" s="24">
        <v>310</v>
      </c>
      <c r="E19" s="10" t="s">
        <v>219</v>
      </c>
    </row>
    <row r="20" spans="1:5" x14ac:dyDescent="0.2">
      <c r="A20" s="24"/>
      <c r="B20" s="24" t="s">
        <v>309</v>
      </c>
      <c r="C20" s="24" t="s">
        <v>292</v>
      </c>
      <c r="D20" s="24">
        <v>310</v>
      </c>
      <c r="E20" s="10" t="s">
        <v>219</v>
      </c>
    </row>
    <row r="21" spans="1:5" x14ac:dyDescent="0.2">
      <c r="A21" s="9"/>
      <c r="B21" s="24" t="s">
        <v>310</v>
      </c>
      <c r="C21" s="24" t="s">
        <v>292</v>
      </c>
      <c r="D21" s="24">
        <v>310</v>
      </c>
      <c r="E21" s="10" t="s">
        <v>219</v>
      </c>
    </row>
    <row r="22" spans="1:5" x14ac:dyDescent="0.2">
      <c r="A22" s="9"/>
      <c r="B22" s="24" t="s">
        <v>311</v>
      </c>
      <c r="C22" s="24" t="s">
        <v>292</v>
      </c>
      <c r="D22" s="24">
        <v>280</v>
      </c>
      <c r="E22" s="10" t="s">
        <v>219</v>
      </c>
    </row>
    <row r="23" spans="1:5" x14ac:dyDescent="0.2">
      <c r="A23" s="9"/>
      <c r="B23" s="24" t="s">
        <v>324</v>
      </c>
      <c r="C23" s="97" t="s">
        <v>166</v>
      </c>
      <c r="D23" s="24">
        <v>30</v>
      </c>
      <c r="E23" s="10" t="s">
        <v>398</v>
      </c>
    </row>
  </sheetData>
  <autoFilter ref="A2:E20" xr:uid="{00000000-0009-0000-0000-000003000000}">
    <sortState xmlns:xlrd2="http://schemas.microsoft.com/office/spreadsheetml/2017/richdata2" ref="A3:E20">
      <sortCondition ref="A2:A20"/>
    </sortState>
  </autoFilter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12"/>
  <sheetViews>
    <sheetView tabSelected="1" zoomScale="145" zoomScaleNormal="145" workbookViewId="0">
      <selection activeCell="C17" sqref="C17"/>
    </sheetView>
  </sheetViews>
  <sheetFormatPr defaultRowHeight="12.75" x14ac:dyDescent="0.2"/>
  <cols>
    <col min="1" max="1" width="12.7109375" style="5" bestFit="1" customWidth="1"/>
    <col min="2" max="2" width="17.42578125" style="5" bestFit="1" customWidth="1"/>
    <col min="3" max="3" width="17.42578125" style="5" customWidth="1"/>
    <col min="4" max="4" width="8.140625" style="5" bestFit="1" customWidth="1"/>
    <col min="5" max="5" width="11.5703125" style="5" bestFit="1" customWidth="1"/>
    <col min="6" max="6" width="10.42578125" style="5" bestFit="1" customWidth="1"/>
    <col min="7" max="7" width="6.28515625" style="5" bestFit="1" customWidth="1"/>
    <col min="8" max="8" width="16.85546875" style="5" bestFit="1" customWidth="1"/>
    <col min="9" max="16384" width="9.140625" style="5"/>
  </cols>
  <sheetData>
    <row r="2" spans="1:8" ht="24.75" customHeight="1" x14ac:dyDescent="0.2">
      <c r="A2" s="26" t="s">
        <v>244</v>
      </c>
      <c r="B2" s="26" t="s">
        <v>230</v>
      </c>
      <c r="C2" s="26" t="s">
        <v>255</v>
      </c>
      <c r="D2" s="26" t="s">
        <v>240</v>
      </c>
      <c r="E2" s="26" t="s">
        <v>234</v>
      </c>
      <c r="F2" s="26" t="s">
        <v>239</v>
      </c>
      <c r="G2" s="26" t="s">
        <v>231</v>
      </c>
      <c r="H2" s="26" t="s">
        <v>254</v>
      </c>
    </row>
    <row r="3" spans="1:8" x14ac:dyDescent="0.2">
      <c r="A3" s="149" t="s">
        <v>134</v>
      </c>
      <c r="B3" s="10" t="s">
        <v>237</v>
      </c>
      <c r="C3" s="134" t="s">
        <v>399</v>
      </c>
      <c r="D3" s="10">
        <v>130</v>
      </c>
      <c r="E3" s="88" t="s">
        <v>235</v>
      </c>
      <c r="F3" s="10" t="s">
        <v>253</v>
      </c>
      <c r="G3" s="10" t="s">
        <v>232</v>
      </c>
      <c r="H3" s="10" t="s">
        <v>233</v>
      </c>
    </row>
    <row r="4" spans="1:8" x14ac:dyDescent="0.2">
      <c r="A4" s="149"/>
      <c r="B4" s="10" t="s">
        <v>238</v>
      </c>
      <c r="C4" s="134" t="s">
        <v>399</v>
      </c>
      <c r="D4" s="10">
        <v>130</v>
      </c>
      <c r="E4" s="88" t="s">
        <v>236</v>
      </c>
      <c r="F4" s="10" t="s">
        <v>253</v>
      </c>
      <c r="G4" s="10" t="s">
        <v>232</v>
      </c>
      <c r="H4" s="10" t="s">
        <v>233</v>
      </c>
    </row>
    <row r="5" spans="1:8" x14ac:dyDescent="0.2">
      <c r="A5" s="149" t="s">
        <v>136</v>
      </c>
      <c r="B5" s="10" t="s">
        <v>241</v>
      </c>
      <c r="C5" s="134" t="s">
        <v>399</v>
      </c>
      <c r="D5" s="10">
        <v>130</v>
      </c>
      <c r="E5" s="88" t="s">
        <v>235</v>
      </c>
      <c r="F5" s="10" t="s">
        <v>253</v>
      </c>
      <c r="G5" s="10" t="s">
        <v>232</v>
      </c>
      <c r="H5" s="10" t="s">
        <v>233</v>
      </c>
    </row>
    <row r="6" spans="1:8" x14ac:dyDescent="0.2">
      <c r="A6" s="149"/>
      <c r="B6" s="10" t="s">
        <v>242</v>
      </c>
      <c r="C6" s="134" t="s">
        <v>399</v>
      </c>
      <c r="D6" s="10">
        <v>130</v>
      </c>
      <c r="E6" s="88" t="s">
        <v>236</v>
      </c>
      <c r="F6" s="10" t="s">
        <v>253</v>
      </c>
      <c r="G6" s="10" t="s">
        <v>232</v>
      </c>
      <c r="H6" s="10" t="s">
        <v>233</v>
      </c>
    </row>
    <row r="7" spans="1:8" x14ac:dyDescent="0.2">
      <c r="A7" s="25" t="s">
        <v>136</v>
      </c>
      <c r="B7" s="10" t="s">
        <v>243</v>
      </c>
      <c r="C7" s="134" t="s">
        <v>399</v>
      </c>
      <c r="D7" s="10">
        <v>1371</v>
      </c>
      <c r="E7" s="88" t="s">
        <v>235</v>
      </c>
      <c r="F7" s="10" t="s">
        <v>252</v>
      </c>
      <c r="G7" s="10" t="s">
        <v>232</v>
      </c>
      <c r="H7" s="10" t="s">
        <v>233</v>
      </c>
    </row>
    <row r="8" spans="1:8" x14ac:dyDescent="0.2">
      <c r="A8" s="149" t="s">
        <v>135</v>
      </c>
      <c r="B8" s="10" t="s">
        <v>245</v>
      </c>
      <c r="C8" s="134" t="s">
        <v>399</v>
      </c>
      <c r="D8" s="10">
        <v>130</v>
      </c>
      <c r="E8" s="88" t="s">
        <v>247</v>
      </c>
      <c r="F8" s="10" t="s">
        <v>253</v>
      </c>
      <c r="G8" s="10" t="s">
        <v>232</v>
      </c>
      <c r="H8" s="10" t="s">
        <v>233</v>
      </c>
    </row>
    <row r="9" spans="1:8" x14ac:dyDescent="0.2">
      <c r="A9" s="149"/>
      <c r="B9" s="10" t="s">
        <v>246</v>
      </c>
      <c r="C9" s="134" t="s">
        <v>399</v>
      </c>
      <c r="D9" s="10">
        <v>130</v>
      </c>
      <c r="E9" s="88" t="s">
        <v>248</v>
      </c>
      <c r="F9" s="10" t="s">
        <v>253</v>
      </c>
      <c r="G9" s="10" t="s">
        <v>232</v>
      </c>
      <c r="H9" s="10" t="s">
        <v>233</v>
      </c>
    </row>
    <row r="10" spans="1:8" x14ac:dyDescent="0.2">
      <c r="A10" s="149" t="s">
        <v>165</v>
      </c>
      <c r="B10" s="10" t="s">
        <v>249</v>
      </c>
      <c r="C10" s="134" t="s">
        <v>399</v>
      </c>
      <c r="D10" s="10">
        <v>130</v>
      </c>
      <c r="E10" s="88" t="s">
        <v>247</v>
      </c>
      <c r="F10" s="10" t="s">
        <v>253</v>
      </c>
      <c r="G10" s="10" t="s">
        <v>232</v>
      </c>
      <c r="H10" s="10" t="s">
        <v>233</v>
      </c>
    </row>
    <row r="11" spans="1:8" x14ac:dyDescent="0.2">
      <c r="A11" s="149"/>
      <c r="B11" s="10" t="s">
        <v>250</v>
      </c>
      <c r="C11" s="134" t="s">
        <v>399</v>
      </c>
      <c r="D11" s="10">
        <v>130</v>
      </c>
      <c r="E11" s="88" t="s">
        <v>248</v>
      </c>
      <c r="F11" s="10" t="s">
        <v>253</v>
      </c>
      <c r="G11" s="10" t="s">
        <v>232</v>
      </c>
      <c r="H11" s="10" t="s">
        <v>233</v>
      </c>
    </row>
    <row r="12" spans="1:8" x14ac:dyDescent="0.2">
      <c r="A12" s="25" t="s">
        <v>165</v>
      </c>
      <c r="B12" s="10" t="s">
        <v>251</v>
      </c>
      <c r="C12" s="134" t="s">
        <v>399</v>
      </c>
      <c r="D12" s="10">
        <v>1371</v>
      </c>
      <c r="E12" s="88" t="s">
        <v>247</v>
      </c>
      <c r="F12" s="10" t="s">
        <v>252</v>
      </c>
      <c r="G12" s="10" t="s">
        <v>232</v>
      </c>
      <c r="H12" s="10" t="s">
        <v>233</v>
      </c>
    </row>
  </sheetData>
  <mergeCells count="4">
    <mergeCell ref="A3:A4"/>
    <mergeCell ref="A5:A6"/>
    <mergeCell ref="A8:A9"/>
    <mergeCell ref="A10:A11"/>
  </mergeCells>
  <phoneticPr fontId="2" type="noConversion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U31"/>
  <sheetViews>
    <sheetView zoomScale="115" zoomScaleNormal="115" workbookViewId="0">
      <selection activeCell="Q20" sqref="Q20"/>
    </sheetView>
  </sheetViews>
  <sheetFormatPr defaultRowHeight="12.75" x14ac:dyDescent="0.2"/>
  <cols>
    <col min="1" max="1" width="6.7109375" style="5" customWidth="1"/>
    <col min="2" max="2" width="9.140625" style="5"/>
    <col min="3" max="4" width="10.28515625" style="5" bestFit="1" customWidth="1"/>
    <col min="5" max="14" width="9.140625" style="5"/>
    <col min="15" max="15" width="11.42578125" style="5" customWidth="1"/>
    <col min="16" max="17" width="10.140625" style="5" bestFit="1" customWidth="1"/>
    <col min="18" max="18" width="9.140625" style="5"/>
    <col min="19" max="19" width="10.140625" style="5" customWidth="1"/>
    <col min="20" max="16384" width="9.140625" style="5"/>
  </cols>
  <sheetData>
    <row r="2" spans="1:21" ht="25.5" x14ac:dyDescent="0.2">
      <c r="A2" s="27" t="s">
        <v>268</v>
      </c>
      <c r="B2" s="27" t="s">
        <v>279</v>
      </c>
      <c r="C2" s="28" t="s">
        <v>258</v>
      </c>
      <c r="D2" s="28" t="s">
        <v>258</v>
      </c>
      <c r="E2" s="28" t="s">
        <v>259</v>
      </c>
      <c r="F2" s="28" t="s">
        <v>259</v>
      </c>
      <c r="G2" s="28" t="s">
        <v>259</v>
      </c>
      <c r="H2" s="28" t="s">
        <v>259</v>
      </c>
      <c r="I2" s="28" t="s">
        <v>259</v>
      </c>
      <c r="J2" s="28" t="s">
        <v>259</v>
      </c>
      <c r="K2" s="28" t="s">
        <v>259</v>
      </c>
      <c r="L2" s="28" t="s">
        <v>259</v>
      </c>
      <c r="M2" s="28" t="s">
        <v>259</v>
      </c>
      <c r="N2" s="28" t="s">
        <v>259</v>
      </c>
      <c r="O2" s="29" t="s">
        <v>260</v>
      </c>
      <c r="P2" s="29" t="s">
        <v>260</v>
      </c>
      <c r="Q2" s="29" t="s">
        <v>260</v>
      </c>
      <c r="R2" s="30"/>
      <c r="S2" s="27" t="s">
        <v>279</v>
      </c>
      <c r="T2" s="31" t="s">
        <v>280</v>
      </c>
    </row>
    <row r="3" spans="1:21" x14ac:dyDescent="0.2">
      <c r="A3" s="173" t="s">
        <v>261</v>
      </c>
      <c r="B3" s="174" t="s">
        <v>265</v>
      </c>
      <c r="C3" s="32">
        <v>16.38</v>
      </c>
      <c r="D3" s="32">
        <v>16.38</v>
      </c>
      <c r="E3" s="33" t="s">
        <v>281</v>
      </c>
      <c r="F3" s="34">
        <v>16.38</v>
      </c>
      <c r="G3" s="34">
        <v>16.38</v>
      </c>
      <c r="H3" s="34">
        <v>16.38</v>
      </c>
      <c r="I3" s="34">
        <v>16.38</v>
      </c>
      <c r="J3" s="34">
        <v>16.38</v>
      </c>
      <c r="K3" s="34">
        <v>16.38</v>
      </c>
      <c r="L3" s="34">
        <v>16.38</v>
      </c>
      <c r="M3" s="34">
        <v>16.38</v>
      </c>
      <c r="N3" s="34">
        <v>16.38</v>
      </c>
      <c r="O3" s="30"/>
      <c r="P3" s="30"/>
      <c r="Q3" s="30"/>
      <c r="R3" s="30"/>
      <c r="S3" s="35" t="s">
        <v>265</v>
      </c>
      <c r="T3" s="10">
        <v>311.22000000000003</v>
      </c>
    </row>
    <row r="4" spans="1:21" x14ac:dyDescent="0.2">
      <c r="A4" s="173"/>
      <c r="B4" s="175"/>
      <c r="C4" s="32">
        <v>16.38</v>
      </c>
      <c r="D4" s="32">
        <v>16.38</v>
      </c>
      <c r="E4" s="34">
        <v>16.38</v>
      </c>
      <c r="F4" s="34">
        <v>16.38</v>
      </c>
      <c r="G4" s="34">
        <v>16.38</v>
      </c>
      <c r="H4" s="34">
        <v>16.38</v>
      </c>
      <c r="I4" s="34">
        <v>16.38</v>
      </c>
      <c r="J4" s="34">
        <v>16.38</v>
      </c>
      <c r="K4" s="34">
        <v>16.38</v>
      </c>
      <c r="L4" s="34">
        <v>16.38</v>
      </c>
      <c r="M4" s="34">
        <v>16.38</v>
      </c>
      <c r="N4" s="34">
        <v>16.38</v>
      </c>
      <c r="O4" s="30"/>
      <c r="P4" s="30"/>
      <c r="Q4" s="30"/>
      <c r="R4" s="30"/>
      <c r="S4" s="36" t="s">
        <v>266</v>
      </c>
      <c r="T4" s="10">
        <v>311.22000000000003</v>
      </c>
    </row>
    <row r="5" spans="1:21" x14ac:dyDescent="0.2">
      <c r="A5" s="173"/>
      <c r="B5" s="176" t="s">
        <v>266</v>
      </c>
      <c r="C5" s="37">
        <v>16.38</v>
      </c>
      <c r="D5" s="37">
        <v>16.38</v>
      </c>
      <c r="E5" s="38">
        <v>16.38</v>
      </c>
      <c r="F5" s="38">
        <v>16.38</v>
      </c>
      <c r="G5" s="38">
        <v>16.38</v>
      </c>
      <c r="H5" s="38">
        <v>16.38</v>
      </c>
      <c r="I5" s="38">
        <v>16.38</v>
      </c>
      <c r="J5" s="38">
        <v>16.38</v>
      </c>
      <c r="K5" s="38">
        <v>16.38</v>
      </c>
      <c r="L5" s="38">
        <v>16.38</v>
      </c>
      <c r="M5" s="38">
        <v>16.38</v>
      </c>
      <c r="N5" s="38">
        <v>16.38</v>
      </c>
      <c r="O5" s="30"/>
      <c r="P5" s="30"/>
      <c r="Q5" s="30"/>
      <c r="R5" s="30"/>
      <c r="S5" s="39" t="s">
        <v>267</v>
      </c>
      <c r="T5" s="10">
        <v>311.22000000000003</v>
      </c>
    </row>
    <row r="6" spans="1:21" x14ac:dyDescent="0.2">
      <c r="A6" s="173"/>
      <c r="B6" s="177"/>
      <c r="C6" s="37">
        <v>16.38</v>
      </c>
      <c r="D6" s="37">
        <v>16.38</v>
      </c>
      <c r="E6" s="38">
        <v>16.38</v>
      </c>
      <c r="F6" s="38">
        <v>16.38</v>
      </c>
      <c r="G6" s="38">
        <v>16.38</v>
      </c>
      <c r="H6" s="38">
        <v>16.38</v>
      </c>
      <c r="I6" s="38">
        <v>16.38</v>
      </c>
      <c r="J6" s="38">
        <v>16.38</v>
      </c>
      <c r="K6" s="38">
        <v>16.38</v>
      </c>
      <c r="L6" s="38">
        <v>16.38</v>
      </c>
      <c r="M6" s="38">
        <v>16.38</v>
      </c>
      <c r="N6" s="38">
        <v>16.38</v>
      </c>
      <c r="R6" s="30"/>
      <c r="S6" s="40" t="s">
        <v>269</v>
      </c>
      <c r="T6" s="10">
        <v>311.22000000000003</v>
      </c>
    </row>
    <row r="7" spans="1:21" x14ac:dyDescent="0.2">
      <c r="A7" s="173"/>
      <c r="B7" s="178" t="s">
        <v>267</v>
      </c>
      <c r="C7" s="41">
        <v>16.38</v>
      </c>
      <c r="D7" s="41">
        <v>16.38</v>
      </c>
      <c r="E7" s="42">
        <v>16.38</v>
      </c>
      <c r="F7" s="42">
        <v>16.38</v>
      </c>
      <c r="G7" s="42">
        <v>16.38</v>
      </c>
      <c r="H7" s="42">
        <v>16.38</v>
      </c>
      <c r="I7" s="42">
        <v>16.38</v>
      </c>
      <c r="J7" s="42">
        <v>16.38</v>
      </c>
      <c r="K7" s="42">
        <v>16.38</v>
      </c>
      <c r="L7" s="42">
        <v>16.38</v>
      </c>
      <c r="M7" s="42">
        <v>16.38</v>
      </c>
      <c r="N7" s="42">
        <v>16.38</v>
      </c>
      <c r="O7" s="43" t="s">
        <v>257</v>
      </c>
      <c r="P7" s="44" t="s">
        <v>257</v>
      </c>
      <c r="Q7" s="45" t="s">
        <v>257</v>
      </c>
      <c r="R7" s="30"/>
      <c r="S7" s="46" t="s">
        <v>270</v>
      </c>
      <c r="T7" s="10">
        <v>311.22000000000003</v>
      </c>
    </row>
    <row r="8" spans="1:21" x14ac:dyDescent="0.2">
      <c r="A8" s="173"/>
      <c r="B8" s="179"/>
      <c r="C8" s="41">
        <v>16.38</v>
      </c>
      <c r="D8" s="41">
        <v>16.38</v>
      </c>
      <c r="E8" s="42">
        <v>16.38</v>
      </c>
      <c r="F8" s="42">
        <v>16.38</v>
      </c>
      <c r="G8" s="42">
        <v>16.38</v>
      </c>
      <c r="H8" s="42">
        <v>16.38</v>
      </c>
      <c r="I8" s="42">
        <v>16.38</v>
      </c>
      <c r="J8" s="42">
        <v>16.38</v>
      </c>
      <c r="K8" s="42">
        <v>16.38</v>
      </c>
      <c r="L8" s="42">
        <v>16.38</v>
      </c>
      <c r="M8" s="42">
        <v>16.38</v>
      </c>
      <c r="N8" s="42">
        <v>16.38</v>
      </c>
      <c r="O8" s="43" t="s">
        <v>257</v>
      </c>
      <c r="P8" s="44" t="s">
        <v>257</v>
      </c>
      <c r="Q8" s="45" t="s">
        <v>257</v>
      </c>
      <c r="R8" s="30"/>
      <c r="S8" s="47" t="s">
        <v>271</v>
      </c>
      <c r="T8" s="10">
        <v>311.22000000000003</v>
      </c>
    </row>
    <row r="9" spans="1:21" x14ac:dyDescent="0.2">
      <c r="A9" s="30"/>
      <c r="B9" s="48"/>
      <c r="C9" s="30"/>
      <c r="D9" s="30"/>
      <c r="E9" s="49"/>
      <c r="F9" s="49"/>
      <c r="G9" s="49"/>
      <c r="H9" s="49"/>
      <c r="I9" s="49"/>
      <c r="J9" s="49"/>
      <c r="K9" s="49"/>
      <c r="L9" s="49"/>
      <c r="M9" s="49"/>
      <c r="N9" s="49"/>
      <c r="R9" s="30"/>
      <c r="S9" s="50" t="s">
        <v>272</v>
      </c>
      <c r="T9" s="10">
        <v>311.22000000000003</v>
      </c>
    </row>
    <row r="10" spans="1:21" x14ac:dyDescent="0.2">
      <c r="A10" s="173" t="s">
        <v>262</v>
      </c>
      <c r="B10" s="180" t="s">
        <v>269</v>
      </c>
      <c r="C10" s="51">
        <v>16.38</v>
      </c>
      <c r="D10" s="51">
        <v>16.38</v>
      </c>
      <c r="E10" s="52">
        <v>16.38</v>
      </c>
      <c r="F10" s="52">
        <v>16.38</v>
      </c>
      <c r="G10" s="52">
        <v>16.38</v>
      </c>
      <c r="H10" s="52">
        <v>16.38</v>
      </c>
      <c r="I10" s="52">
        <v>16.38</v>
      </c>
      <c r="J10" s="52">
        <v>16.38</v>
      </c>
      <c r="K10" s="52">
        <v>16.38</v>
      </c>
      <c r="L10" s="52">
        <v>16.38</v>
      </c>
      <c r="M10" s="52">
        <v>16.38</v>
      </c>
      <c r="N10" s="52">
        <v>16.38</v>
      </c>
      <c r="O10" s="30"/>
      <c r="P10" s="30"/>
      <c r="Q10" s="30"/>
      <c r="R10" s="30"/>
      <c r="S10" s="53" t="s">
        <v>273</v>
      </c>
      <c r="T10" s="10">
        <v>311.22000000000003</v>
      </c>
    </row>
    <row r="11" spans="1:21" ht="13.5" thickBot="1" x14ac:dyDescent="0.25">
      <c r="A11" s="173"/>
      <c r="B11" s="181"/>
      <c r="C11" s="51">
        <v>16.38</v>
      </c>
      <c r="D11" s="51">
        <v>16.38</v>
      </c>
      <c r="E11" s="52">
        <v>16.38</v>
      </c>
      <c r="F11" s="52">
        <v>16.38</v>
      </c>
      <c r="G11" s="52">
        <v>16.38</v>
      </c>
      <c r="H11" s="52">
        <v>16.38</v>
      </c>
      <c r="I11" s="52">
        <v>16.38</v>
      </c>
      <c r="J11" s="52">
        <v>16.38</v>
      </c>
      <c r="K11" s="52">
        <v>16.38</v>
      </c>
      <c r="L11" s="52">
        <v>16.38</v>
      </c>
      <c r="M11" s="52">
        <v>16.38</v>
      </c>
      <c r="N11" s="52">
        <v>16.38</v>
      </c>
      <c r="O11" s="30"/>
      <c r="P11" s="30"/>
      <c r="Q11" s="30"/>
      <c r="R11" s="30"/>
      <c r="S11" s="54" t="s">
        <v>274</v>
      </c>
      <c r="T11" s="55">
        <v>311.22000000000003</v>
      </c>
    </row>
    <row r="12" spans="1:21" ht="13.5" thickBot="1" x14ac:dyDescent="0.25">
      <c r="A12" s="173"/>
      <c r="B12" s="182" t="s">
        <v>270</v>
      </c>
      <c r="C12" s="56">
        <v>16.38</v>
      </c>
      <c r="D12" s="56">
        <v>16.38</v>
      </c>
      <c r="E12" s="57">
        <v>16.38</v>
      </c>
      <c r="F12" s="57">
        <v>16.38</v>
      </c>
      <c r="G12" s="57">
        <v>16.38</v>
      </c>
      <c r="H12" s="57">
        <v>16.38</v>
      </c>
      <c r="I12" s="57">
        <v>16.38</v>
      </c>
      <c r="J12" s="57">
        <v>16.38</v>
      </c>
      <c r="K12" s="57">
        <v>16.38</v>
      </c>
      <c r="L12" s="57">
        <v>16.38</v>
      </c>
      <c r="M12" s="57">
        <v>16.38</v>
      </c>
      <c r="N12" s="57">
        <v>16.38</v>
      </c>
      <c r="O12" s="30"/>
      <c r="P12" s="30"/>
      <c r="Q12" s="30"/>
      <c r="R12" s="30"/>
      <c r="S12" s="58" t="s">
        <v>283</v>
      </c>
      <c r="T12" s="59">
        <f>SUM(T3:T11)</f>
        <v>2800.9800000000005</v>
      </c>
      <c r="U12" s="60"/>
    </row>
    <row r="13" spans="1:21" ht="13.5" thickBot="1" x14ac:dyDescent="0.25">
      <c r="A13" s="173"/>
      <c r="B13" s="183"/>
      <c r="C13" s="56">
        <v>16.38</v>
      </c>
      <c r="D13" s="56">
        <v>16.38</v>
      </c>
      <c r="E13" s="57">
        <v>16.38</v>
      </c>
      <c r="F13" s="57">
        <v>16.38</v>
      </c>
      <c r="G13" s="57">
        <v>16.38</v>
      </c>
      <c r="H13" s="57">
        <v>16.38</v>
      </c>
      <c r="I13" s="57">
        <v>16.38</v>
      </c>
      <c r="J13" s="57">
        <v>16.38</v>
      </c>
      <c r="K13" s="57">
        <v>16.38</v>
      </c>
      <c r="L13" s="57">
        <v>16.38</v>
      </c>
      <c r="M13" s="57">
        <v>16.38</v>
      </c>
      <c r="N13" s="57">
        <v>16.38</v>
      </c>
    </row>
    <row r="14" spans="1:21" ht="13.5" thickBot="1" x14ac:dyDescent="0.25">
      <c r="A14" s="173"/>
      <c r="B14" s="184" t="s">
        <v>271</v>
      </c>
      <c r="C14" s="61">
        <v>16.38</v>
      </c>
      <c r="D14" s="61">
        <v>16.38</v>
      </c>
      <c r="E14" s="62">
        <v>16.38</v>
      </c>
      <c r="F14" s="62">
        <v>16.38</v>
      </c>
      <c r="G14" s="62">
        <v>16.38</v>
      </c>
      <c r="H14" s="62">
        <v>16.38</v>
      </c>
      <c r="I14" s="62">
        <v>16.38</v>
      </c>
      <c r="J14" s="62">
        <v>16.38</v>
      </c>
      <c r="K14" s="62">
        <v>16.38</v>
      </c>
      <c r="L14" s="62">
        <v>16.38</v>
      </c>
      <c r="M14" s="62">
        <v>16.38</v>
      </c>
      <c r="N14" s="62">
        <v>16.38</v>
      </c>
      <c r="O14" s="63" t="s">
        <v>257</v>
      </c>
      <c r="P14" s="64" t="s">
        <v>257</v>
      </c>
      <c r="Q14" s="65" t="s">
        <v>257</v>
      </c>
      <c r="S14" s="58" t="s">
        <v>284</v>
      </c>
      <c r="T14" s="66" t="s">
        <v>282</v>
      </c>
    </row>
    <row r="15" spans="1:21" x14ac:dyDescent="0.2">
      <c r="A15" s="173"/>
      <c r="B15" s="185"/>
      <c r="C15" s="61">
        <v>16.38</v>
      </c>
      <c r="D15" s="61">
        <v>16.38</v>
      </c>
      <c r="E15" s="62">
        <v>16.38</v>
      </c>
      <c r="F15" s="62">
        <v>16.38</v>
      </c>
      <c r="G15" s="62">
        <v>16.38</v>
      </c>
      <c r="H15" s="62">
        <v>16.38</v>
      </c>
      <c r="I15" s="62">
        <v>16.38</v>
      </c>
      <c r="J15" s="62">
        <v>16.38</v>
      </c>
      <c r="K15" s="62">
        <v>16.38</v>
      </c>
      <c r="L15" s="62">
        <v>16.38</v>
      </c>
      <c r="M15" s="62">
        <v>16.38</v>
      </c>
      <c r="N15" s="62">
        <v>16.38</v>
      </c>
      <c r="O15" s="63" t="s">
        <v>257</v>
      </c>
      <c r="P15" s="64" t="s">
        <v>257</v>
      </c>
      <c r="Q15" s="65" t="s">
        <v>257</v>
      </c>
    </row>
    <row r="16" spans="1:21" x14ac:dyDescent="0.2">
      <c r="B16" s="48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7" x14ac:dyDescent="0.2">
      <c r="A17" s="173" t="s">
        <v>263</v>
      </c>
      <c r="B17" s="186" t="s">
        <v>272</v>
      </c>
      <c r="C17" s="68">
        <v>16.38</v>
      </c>
      <c r="D17" s="68">
        <v>16.38</v>
      </c>
      <c r="E17" s="69">
        <v>16.38</v>
      </c>
      <c r="F17" s="69">
        <v>16.38</v>
      </c>
      <c r="G17" s="69">
        <v>16.38</v>
      </c>
      <c r="H17" s="69">
        <v>16.38</v>
      </c>
      <c r="I17" s="69">
        <v>16.38</v>
      </c>
      <c r="J17" s="69">
        <v>16.38</v>
      </c>
      <c r="K17" s="69">
        <v>16.38</v>
      </c>
      <c r="L17" s="69">
        <v>16.38</v>
      </c>
      <c r="M17" s="69">
        <v>16.38</v>
      </c>
      <c r="N17" s="69">
        <v>16.38</v>
      </c>
      <c r="O17" s="30"/>
      <c r="P17" s="30"/>
      <c r="Q17" s="30"/>
    </row>
    <row r="18" spans="1:17" x14ac:dyDescent="0.2">
      <c r="A18" s="173"/>
      <c r="B18" s="187"/>
      <c r="C18" s="68">
        <v>16.38</v>
      </c>
      <c r="D18" s="68">
        <v>16.38</v>
      </c>
      <c r="E18" s="69">
        <v>16.38</v>
      </c>
      <c r="F18" s="69">
        <v>16.38</v>
      </c>
      <c r="G18" s="69">
        <v>16.38</v>
      </c>
      <c r="H18" s="69">
        <v>16.38</v>
      </c>
      <c r="I18" s="69">
        <v>16.38</v>
      </c>
      <c r="J18" s="69">
        <v>16.38</v>
      </c>
      <c r="K18" s="69">
        <v>16.38</v>
      </c>
      <c r="L18" s="69">
        <v>16.38</v>
      </c>
      <c r="M18" s="69">
        <v>16.38</v>
      </c>
      <c r="N18" s="69">
        <v>16.38</v>
      </c>
      <c r="O18" s="30"/>
      <c r="P18" s="30"/>
      <c r="Q18" s="30"/>
    </row>
    <row r="19" spans="1:17" x14ac:dyDescent="0.2">
      <c r="A19" s="173"/>
      <c r="B19" s="188" t="s">
        <v>273</v>
      </c>
      <c r="C19" s="70">
        <v>16.38</v>
      </c>
      <c r="D19" s="70">
        <v>16.38</v>
      </c>
      <c r="E19" s="71">
        <v>16.38</v>
      </c>
      <c r="F19" s="71">
        <v>16.38</v>
      </c>
      <c r="G19" s="71">
        <v>16.38</v>
      </c>
      <c r="H19" s="71">
        <v>16.38</v>
      </c>
      <c r="I19" s="71">
        <v>16.38</v>
      </c>
      <c r="J19" s="71">
        <v>16.38</v>
      </c>
      <c r="K19" s="71">
        <v>16.38</v>
      </c>
      <c r="L19" s="71">
        <v>16.38</v>
      </c>
      <c r="M19" s="71">
        <v>16.38</v>
      </c>
      <c r="N19" s="71">
        <v>16.38</v>
      </c>
      <c r="O19" s="30"/>
      <c r="P19" s="30"/>
      <c r="Q19" s="30"/>
    </row>
    <row r="20" spans="1:17" x14ac:dyDescent="0.2">
      <c r="A20" s="173"/>
      <c r="B20" s="189"/>
      <c r="C20" s="70">
        <v>16.38</v>
      </c>
      <c r="D20" s="70">
        <v>16.38</v>
      </c>
      <c r="E20" s="71">
        <v>16.38</v>
      </c>
      <c r="F20" s="71">
        <v>16.38</v>
      </c>
      <c r="G20" s="71">
        <v>16.38</v>
      </c>
      <c r="H20" s="71">
        <v>16.38</v>
      </c>
      <c r="I20" s="71">
        <v>16.38</v>
      </c>
      <c r="J20" s="71">
        <v>16.38</v>
      </c>
      <c r="K20" s="71">
        <v>16.38</v>
      </c>
      <c r="L20" s="71">
        <v>16.38</v>
      </c>
      <c r="M20" s="71">
        <v>16.38</v>
      </c>
      <c r="N20" s="71">
        <v>16.38</v>
      </c>
    </row>
    <row r="21" spans="1:17" x14ac:dyDescent="0.2">
      <c r="A21" s="173"/>
      <c r="B21" s="190" t="s">
        <v>274</v>
      </c>
      <c r="C21" s="72">
        <v>16.38</v>
      </c>
      <c r="D21" s="72">
        <v>16.38</v>
      </c>
      <c r="E21" s="73">
        <v>16.38</v>
      </c>
      <c r="F21" s="73">
        <v>16.38</v>
      </c>
      <c r="G21" s="73">
        <v>16.38</v>
      </c>
      <c r="H21" s="73">
        <v>16.38</v>
      </c>
      <c r="I21" s="73">
        <v>16.38</v>
      </c>
      <c r="J21" s="73">
        <v>16.38</v>
      </c>
      <c r="K21" s="73">
        <v>16.38</v>
      </c>
      <c r="L21" s="73">
        <v>16.38</v>
      </c>
      <c r="M21" s="73">
        <v>16.38</v>
      </c>
      <c r="N21" s="73">
        <v>16.38</v>
      </c>
      <c r="O21" s="74" t="s">
        <v>257</v>
      </c>
      <c r="P21" s="75" t="s">
        <v>257</v>
      </c>
      <c r="Q21" s="76" t="s">
        <v>257</v>
      </c>
    </row>
    <row r="22" spans="1:17" x14ac:dyDescent="0.2">
      <c r="A22" s="173"/>
      <c r="B22" s="191"/>
      <c r="C22" s="72">
        <v>16.38</v>
      </c>
      <c r="D22" s="72">
        <v>16.38</v>
      </c>
      <c r="E22" s="73">
        <v>16.38</v>
      </c>
      <c r="F22" s="73">
        <v>16.38</v>
      </c>
      <c r="G22" s="73">
        <v>16.38</v>
      </c>
      <c r="H22" s="73">
        <v>16.38</v>
      </c>
      <c r="I22" s="73">
        <v>16.38</v>
      </c>
      <c r="J22" s="73">
        <v>16.38</v>
      </c>
      <c r="K22" s="73">
        <v>16.38</v>
      </c>
      <c r="L22" s="73">
        <v>16.38</v>
      </c>
      <c r="M22" s="73">
        <v>16.38</v>
      </c>
      <c r="N22" s="73">
        <v>16.38</v>
      </c>
      <c r="O22" s="74" t="s">
        <v>257</v>
      </c>
      <c r="P22" s="75" t="s">
        <v>257</v>
      </c>
      <c r="Q22" s="76" t="s">
        <v>257</v>
      </c>
    </row>
    <row r="23" spans="1:17" x14ac:dyDescent="0.2">
      <c r="B23" s="48"/>
    </row>
    <row r="24" spans="1:17" x14ac:dyDescent="0.2">
      <c r="B24" s="48"/>
    </row>
    <row r="25" spans="1:17" x14ac:dyDescent="0.2">
      <c r="A25" s="173" t="s">
        <v>264</v>
      </c>
      <c r="B25" s="77"/>
      <c r="C25" s="78">
        <v>16.38</v>
      </c>
      <c r="D25" s="79">
        <v>16.38</v>
      </c>
      <c r="E25" s="80">
        <v>16.38</v>
      </c>
      <c r="F25" s="81" t="s">
        <v>276</v>
      </c>
      <c r="G25" s="81" t="s">
        <v>276</v>
      </c>
      <c r="H25" s="81" t="s">
        <v>276</v>
      </c>
      <c r="I25" s="81" t="s">
        <v>276</v>
      </c>
      <c r="J25" s="81" t="s">
        <v>276</v>
      </c>
      <c r="K25" s="81" t="s">
        <v>276</v>
      </c>
      <c r="L25" s="81" t="s">
        <v>276</v>
      </c>
      <c r="M25" s="81" t="s">
        <v>276</v>
      </c>
      <c r="N25" s="81" t="s">
        <v>276</v>
      </c>
      <c r="O25" s="30"/>
      <c r="P25" s="30"/>
      <c r="Q25" s="30"/>
    </row>
    <row r="26" spans="1:17" x14ac:dyDescent="0.2">
      <c r="A26" s="173"/>
      <c r="B26" s="77"/>
      <c r="C26" s="78">
        <v>16.38</v>
      </c>
      <c r="D26" s="79">
        <v>16.38</v>
      </c>
      <c r="E26" s="80">
        <v>16.38</v>
      </c>
      <c r="F26" s="81" t="s">
        <v>276</v>
      </c>
      <c r="G26" s="81" t="s">
        <v>276</v>
      </c>
      <c r="H26" s="81" t="s">
        <v>276</v>
      </c>
      <c r="I26" s="81" t="s">
        <v>276</v>
      </c>
      <c r="J26" s="81" t="s">
        <v>276</v>
      </c>
      <c r="K26" s="81" t="s">
        <v>276</v>
      </c>
      <c r="L26" s="81" t="s">
        <v>276</v>
      </c>
      <c r="M26" s="81" t="s">
        <v>276</v>
      </c>
      <c r="N26" s="81" t="s">
        <v>276</v>
      </c>
      <c r="O26" s="30"/>
      <c r="P26" s="30"/>
      <c r="Q26" s="30"/>
    </row>
    <row r="27" spans="1:17" x14ac:dyDescent="0.2">
      <c r="A27" s="173"/>
      <c r="B27" s="77"/>
      <c r="C27" s="82">
        <v>16.38</v>
      </c>
      <c r="D27" s="83">
        <v>16.38</v>
      </c>
      <c r="E27" s="84">
        <v>16.38</v>
      </c>
      <c r="F27" s="81" t="s">
        <v>276</v>
      </c>
      <c r="G27" s="81" t="s">
        <v>276</v>
      </c>
      <c r="H27" s="81" t="s">
        <v>276</v>
      </c>
      <c r="I27" s="81" t="s">
        <v>276</v>
      </c>
      <c r="J27" s="81" t="s">
        <v>276</v>
      </c>
      <c r="K27" s="81" t="s">
        <v>276</v>
      </c>
      <c r="L27" s="81" t="s">
        <v>276</v>
      </c>
      <c r="M27" s="81" t="s">
        <v>276</v>
      </c>
      <c r="N27" s="81" t="s">
        <v>276</v>
      </c>
      <c r="O27" s="30"/>
      <c r="P27" s="30"/>
      <c r="Q27" s="30"/>
    </row>
    <row r="28" spans="1:17" x14ac:dyDescent="0.2">
      <c r="A28" s="173"/>
      <c r="B28" s="77"/>
      <c r="C28" s="82">
        <v>16.38</v>
      </c>
      <c r="D28" s="83">
        <v>16.38</v>
      </c>
      <c r="E28" s="84">
        <v>16.38</v>
      </c>
      <c r="F28" s="81" t="s">
        <v>276</v>
      </c>
      <c r="G28" s="81" t="s">
        <v>276</v>
      </c>
      <c r="H28" s="81" t="s">
        <v>276</v>
      </c>
      <c r="I28" s="81" t="s">
        <v>276</v>
      </c>
      <c r="J28" s="81" t="s">
        <v>276</v>
      </c>
      <c r="K28" s="81" t="s">
        <v>276</v>
      </c>
      <c r="L28" s="81" t="s">
        <v>276</v>
      </c>
      <c r="M28" s="81" t="s">
        <v>276</v>
      </c>
      <c r="N28" s="81" t="s">
        <v>276</v>
      </c>
    </row>
    <row r="29" spans="1:17" x14ac:dyDescent="0.2">
      <c r="A29" s="173"/>
      <c r="B29" s="77"/>
      <c r="C29" s="85">
        <v>16.38</v>
      </c>
      <c r="D29" s="86">
        <v>16.38</v>
      </c>
      <c r="E29" s="87">
        <v>16.38</v>
      </c>
      <c r="F29" s="81" t="s">
        <v>276</v>
      </c>
      <c r="G29" s="81" t="s">
        <v>276</v>
      </c>
      <c r="H29" s="81" t="s">
        <v>276</v>
      </c>
      <c r="I29" s="81" t="s">
        <v>276</v>
      </c>
      <c r="J29" s="81" t="s">
        <v>276</v>
      </c>
      <c r="K29" s="81" t="s">
        <v>276</v>
      </c>
      <c r="L29" s="81" t="s">
        <v>276</v>
      </c>
      <c r="M29" s="81" t="s">
        <v>276</v>
      </c>
      <c r="N29" s="43" t="s">
        <v>275</v>
      </c>
      <c r="O29" s="43" t="s">
        <v>275</v>
      </c>
      <c r="P29" s="43" t="s">
        <v>275</v>
      </c>
      <c r="Q29" s="43" t="s">
        <v>275</v>
      </c>
    </row>
    <row r="30" spans="1:17" x14ac:dyDescent="0.2">
      <c r="A30" s="173"/>
      <c r="B30" s="77"/>
      <c r="C30" s="85">
        <v>16.38</v>
      </c>
      <c r="D30" s="86">
        <v>16.38</v>
      </c>
      <c r="E30" s="87">
        <v>16.38</v>
      </c>
      <c r="F30" s="81" t="s">
        <v>276</v>
      </c>
      <c r="G30" s="81" t="s">
        <v>276</v>
      </c>
      <c r="H30" s="81" t="s">
        <v>276</v>
      </c>
      <c r="I30" s="81" t="s">
        <v>276</v>
      </c>
      <c r="J30" s="81" t="s">
        <v>276</v>
      </c>
      <c r="K30" s="81" t="s">
        <v>276</v>
      </c>
      <c r="L30" s="81" t="s">
        <v>276</v>
      </c>
      <c r="M30" s="43" t="s">
        <v>275</v>
      </c>
      <c r="N30" s="43" t="s">
        <v>275</v>
      </c>
      <c r="O30" s="43" t="s">
        <v>275</v>
      </c>
      <c r="P30" s="43" t="s">
        <v>275</v>
      </c>
      <c r="Q30" s="43" t="s">
        <v>275</v>
      </c>
    </row>
    <row r="31" spans="1:17" ht="38.25" x14ac:dyDescent="0.2">
      <c r="C31" s="29" t="s">
        <v>277</v>
      </c>
      <c r="D31" s="29" t="s">
        <v>277</v>
      </c>
      <c r="E31" s="29" t="s">
        <v>277</v>
      </c>
      <c r="M31" s="29" t="s">
        <v>278</v>
      </c>
      <c r="N31" s="29" t="s">
        <v>278</v>
      </c>
      <c r="O31" s="29" t="s">
        <v>278</v>
      </c>
      <c r="P31" s="29" t="s">
        <v>278</v>
      </c>
      <c r="Q31" s="29" t="s">
        <v>278</v>
      </c>
    </row>
  </sheetData>
  <mergeCells count="13">
    <mergeCell ref="A25:A30"/>
    <mergeCell ref="B3:B4"/>
    <mergeCell ref="B5:B6"/>
    <mergeCell ref="B7:B8"/>
    <mergeCell ref="B10:B11"/>
    <mergeCell ref="B12:B13"/>
    <mergeCell ref="B14:B15"/>
    <mergeCell ref="B17:B18"/>
    <mergeCell ref="B19:B20"/>
    <mergeCell ref="B21:B22"/>
    <mergeCell ref="A3:A8"/>
    <mergeCell ref="A10:A15"/>
    <mergeCell ref="A17:A22"/>
  </mergeCells>
  <phoneticPr fontId="2" type="noConversion"/>
  <pageMargins left="0.25" right="0.25" top="0.75" bottom="0.75" header="0.3" footer="0.3"/>
  <pageSetup paperSize="9" scale="5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3"/>
  <sheetViews>
    <sheetView workbookViewId="0">
      <selection activeCell="G18" sqref="G18"/>
    </sheetView>
  </sheetViews>
  <sheetFormatPr defaultRowHeight="15" x14ac:dyDescent="0.25"/>
  <sheetData>
    <row r="1" spans="1:1" x14ac:dyDescent="0.25">
      <c r="A1" s="2" t="s">
        <v>137</v>
      </c>
    </row>
    <row r="2" spans="1:1" x14ac:dyDescent="0.25">
      <c r="A2" s="2" t="s">
        <v>138</v>
      </c>
    </row>
    <row r="3" spans="1:1" x14ac:dyDescent="0.25">
      <c r="A3" s="1"/>
    </row>
    <row r="4" spans="1:1" x14ac:dyDescent="0.25">
      <c r="A4" s="1" t="s">
        <v>139</v>
      </c>
    </row>
    <row r="5" spans="1:1" x14ac:dyDescent="0.25">
      <c r="A5" s="1"/>
    </row>
    <row r="6" spans="1:1" x14ac:dyDescent="0.25">
      <c r="A6" s="1" t="s">
        <v>140</v>
      </c>
    </row>
    <row r="7" spans="1:1" x14ac:dyDescent="0.25">
      <c r="A7" s="3" t="s">
        <v>141</v>
      </c>
    </row>
    <row r="8" spans="1:1" x14ac:dyDescent="0.25">
      <c r="A8" s="3" t="s">
        <v>142</v>
      </c>
    </row>
    <row r="9" spans="1:1" x14ac:dyDescent="0.25">
      <c r="A9" s="1" t="s">
        <v>143</v>
      </c>
    </row>
    <row r="10" spans="1:1" x14ac:dyDescent="0.25">
      <c r="A10" s="1" t="s">
        <v>144</v>
      </c>
    </row>
    <row r="11" spans="1:1" x14ac:dyDescent="0.25">
      <c r="A11" s="1" t="s">
        <v>145</v>
      </c>
    </row>
    <row r="12" spans="1:1" x14ac:dyDescent="0.25">
      <c r="A12" s="1" t="s">
        <v>146</v>
      </c>
    </row>
    <row r="13" spans="1:1" x14ac:dyDescent="0.25">
      <c r="A13" s="3" t="s">
        <v>147</v>
      </c>
    </row>
    <row r="14" spans="1:1" x14ac:dyDescent="0.25">
      <c r="A14" s="1"/>
    </row>
    <row r="15" spans="1:1" x14ac:dyDescent="0.25">
      <c r="A15" s="1" t="s">
        <v>148</v>
      </c>
    </row>
    <row r="16" spans="1:1" x14ac:dyDescent="0.25">
      <c r="A16" s="3">
        <v>1</v>
      </c>
    </row>
    <row r="17" spans="1:1" x14ac:dyDescent="0.25">
      <c r="A17" s="3">
        <v>2</v>
      </c>
    </row>
    <row r="18" spans="1:1" x14ac:dyDescent="0.25">
      <c r="A18" s="3">
        <v>3</v>
      </c>
    </row>
    <row r="19" spans="1:1" x14ac:dyDescent="0.25">
      <c r="A19" s="1"/>
    </row>
    <row r="20" spans="1:1" x14ac:dyDescent="0.25">
      <c r="A20" s="1" t="s">
        <v>149</v>
      </c>
    </row>
    <row r="21" spans="1:1" x14ac:dyDescent="0.25">
      <c r="A21" s="3" t="s">
        <v>150</v>
      </c>
    </row>
    <row r="22" spans="1:1" x14ac:dyDescent="0.25">
      <c r="A22" s="3" t="s">
        <v>151</v>
      </c>
    </row>
    <row r="23" spans="1:1" x14ac:dyDescent="0.25">
      <c r="A23" s="3" t="s">
        <v>152</v>
      </c>
    </row>
    <row r="24" spans="1:1" x14ac:dyDescent="0.25">
      <c r="A24" s="3" t="s">
        <v>153</v>
      </c>
    </row>
    <row r="25" spans="1:1" x14ac:dyDescent="0.25">
      <c r="A25" s="3" t="s">
        <v>154</v>
      </c>
    </row>
    <row r="26" spans="1:1" x14ac:dyDescent="0.25">
      <c r="A26" s="3" t="s">
        <v>155</v>
      </c>
    </row>
    <row r="27" spans="1:1" x14ac:dyDescent="0.25">
      <c r="A27" s="3" t="s">
        <v>156</v>
      </c>
    </row>
    <row r="28" spans="1:1" x14ac:dyDescent="0.25">
      <c r="A28" s="1"/>
    </row>
    <row r="29" spans="1:1" x14ac:dyDescent="0.25">
      <c r="A29" s="1" t="s">
        <v>157</v>
      </c>
    </row>
    <row r="30" spans="1:1" x14ac:dyDescent="0.25">
      <c r="A30" s="3" t="s">
        <v>158</v>
      </c>
    </row>
    <row r="31" spans="1:1" x14ac:dyDescent="0.25">
      <c r="A31" s="1"/>
    </row>
    <row r="32" spans="1:1" x14ac:dyDescent="0.25">
      <c r="A32" s="1" t="s">
        <v>159</v>
      </c>
    </row>
    <row r="33" spans="1:1" x14ac:dyDescent="0.25">
      <c r="A33" s="3" t="s">
        <v>160</v>
      </c>
    </row>
    <row r="34" spans="1:1" x14ac:dyDescent="0.25">
      <c r="A34" s="3" t="s">
        <v>161</v>
      </c>
    </row>
    <row r="35" spans="1:1" x14ac:dyDescent="0.25">
      <c r="A35" s="1"/>
    </row>
    <row r="36" spans="1:1" x14ac:dyDescent="0.25">
      <c r="A36" s="1" t="s">
        <v>162</v>
      </c>
    </row>
    <row r="37" spans="1:1" x14ac:dyDescent="0.25">
      <c r="A37" s="1"/>
    </row>
    <row r="38" spans="1:1" x14ac:dyDescent="0.25">
      <c r="A38" s="1" t="s">
        <v>163</v>
      </c>
    </row>
    <row r="39" spans="1:1" x14ac:dyDescent="0.25">
      <c r="A39" s="1" t="s">
        <v>164</v>
      </c>
    </row>
    <row r="41" spans="1:1" x14ac:dyDescent="0.25">
      <c r="A41" s="4" t="s">
        <v>176</v>
      </c>
    </row>
    <row r="42" spans="1:1" x14ac:dyDescent="0.25">
      <c r="A42" s="4" t="s">
        <v>177</v>
      </c>
    </row>
    <row r="43" spans="1:1" x14ac:dyDescent="0.25">
      <c r="A43" s="4" t="s">
        <v>178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Host_Mappings</vt:lpstr>
      <vt:lpstr>SVMs_V2</vt:lpstr>
      <vt:lpstr>Host_LUNs</vt:lpstr>
      <vt:lpstr>Host_LUNs_DS20</vt:lpstr>
      <vt:lpstr>LIF</vt:lpstr>
      <vt:lpstr>DS20 Pools</vt:lpstr>
      <vt:lpstr>Правила наимен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odmin</cp:lastModifiedBy>
  <cp:lastPrinted>2024-04-27T17:37:16Z</cp:lastPrinted>
  <dcterms:created xsi:type="dcterms:W3CDTF">2024-04-09T07:56:53Z</dcterms:created>
  <dcterms:modified xsi:type="dcterms:W3CDTF">2024-06-30T18:37:42Z</dcterms:modified>
</cp:coreProperties>
</file>